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0" yWindow="-180" windowWidth="15684" windowHeight="8196" tabRatio="973" firstSheet="3" activeTab="4"/>
  </bookViews>
  <sheets>
    <sheet name="Титул" sheetId="1" r:id="rId1"/>
    <sheet name="Ред.коллегия" sheetId="2" r:id="rId2"/>
    <sheet name="Предисловие" sheetId="3" r:id="rId3"/>
    <sheet name="Ответственные" sheetId="6" r:id="rId4"/>
    <sheet name="Содержание" sheetId="62" r:id="rId5"/>
    <sheet name="1" sheetId="8" r:id="rId6"/>
    <sheet name="2" sheetId="9" r:id="rId7"/>
    <sheet name="3" sheetId="10" r:id="rId8"/>
    <sheet name="4" sheetId="11" r:id="rId9"/>
    <sheet name="5" sheetId="12" r:id="rId10"/>
    <sheet name="6" sheetId="73" r:id="rId11"/>
    <sheet name="7" sheetId="71" r:id="rId12"/>
    <sheet name="8" sheetId="74" r:id="rId13"/>
    <sheet name="9" sheetId="70" r:id="rId14"/>
    <sheet name="10" sheetId="67" r:id="rId15"/>
    <sheet name="11" sheetId="16" r:id="rId16"/>
    <sheet name="12" sheetId="17" r:id="rId17"/>
    <sheet name="13" sheetId="18" r:id="rId18"/>
    <sheet name="14" sheetId="19" r:id="rId19"/>
    <sheet name="15" sheetId="20" r:id="rId20"/>
    <sheet name="16" sheetId="21" r:id="rId21"/>
    <sheet name="17" sheetId="22" r:id="rId22"/>
    <sheet name="18" sheetId="23" r:id="rId23"/>
    <sheet name="19" sheetId="24" r:id="rId24"/>
    <sheet name="20" sheetId="25" r:id="rId25"/>
    <sheet name="21" sheetId="26" r:id="rId26"/>
    <sheet name="22" sheetId="27" r:id="rId27"/>
    <sheet name="23" sheetId="61" r:id="rId28"/>
    <sheet name="24" sheetId="57" r:id="rId29"/>
    <sheet name="25" sheetId="58" r:id="rId30"/>
    <sheet name="26" sheetId="28" r:id="rId31"/>
    <sheet name="27" sheetId="29" r:id="rId32"/>
    <sheet name="28" sheetId="56" r:id="rId33"/>
    <sheet name="29" sheetId="46" r:id="rId34"/>
    <sheet name="30" sheetId="49" r:id="rId35"/>
    <sheet name="31" sheetId="47" r:id="rId36"/>
    <sheet name="32" sheetId="32" r:id="rId37"/>
    <sheet name="33" sheetId="75" r:id="rId38"/>
    <sheet name="34" sheetId="33" r:id="rId39"/>
    <sheet name="35" sheetId="34" r:id="rId40"/>
    <sheet name="36" sheetId="35" r:id="rId41"/>
    <sheet name="37" sheetId="63" r:id="rId42"/>
    <sheet name="38" sheetId="38" r:id="rId43"/>
    <sheet name="39" sheetId="39" r:id="rId44"/>
    <sheet name="40" sheetId="40" r:id="rId45"/>
    <sheet name="41" sheetId="50" r:id="rId46"/>
  </sheets>
  <definedNames>
    <definedName name="_Toc114998263" localSheetId="5">'1'!#REF!</definedName>
  </definedNames>
  <calcPr calcId="144525"/>
</workbook>
</file>

<file path=xl/calcChain.xml><?xml version="1.0" encoding="utf-8"?>
<calcChain xmlns="http://schemas.openxmlformats.org/spreadsheetml/2006/main">
  <c r="B55" i="62" l="1"/>
  <c r="B39" i="62" l="1"/>
  <c r="B38" i="62"/>
  <c r="B37" i="62"/>
  <c r="B36" i="62"/>
  <c r="B35" i="62"/>
  <c r="B34" i="62"/>
  <c r="B19" i="62"/>
  <c r="B16" i="62"/>
  <c r="B15" i="62"/>
  <c r="B14" i="62"/>
  <c r="B13" i="62"/>
  <c r="E26" i="21" l="1"/>
  <c r="B26" i="21"/>
  <c r="E21" i="21"/>
  <c r="B21" i="21"/>
  <c r="B29" i="19"/>
  <c r="B24" i="19"/>
  <c r="B49" i="62" l="1"/>
  <c r="B40" i="62" l="1"/>
  <c r="B7" i="62"/>
  <c r="B11" i="62" l="1"/>
  <c r="B10" i="62"/>
  <c r="B9" i="62"/>
</calcChain>
</file>

<file path=xl/sharedStrings.xml><?xml version="1.0" encoding="utf-8"?>
<sst xmlns="http://schemas.openxmlformats.org/spreadsheetml/2006/main" count="1455" uniqueCount="713">
  <si>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</si>
  <si>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</si>
  <si>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</si>
  <si>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</si>
  <si>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</si>
  <si>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</si>
  <si>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</si>
  <si>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</si>
  <si>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</si>
  <si>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</si>
  <si>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</si>
  <si>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ПРЕДИСЛОВИЕ</t>
  </si>
  <si>
    <t>ОТВЕТСТВЕННЫЕ ЗА РАЗДЕЛЫ ДОКЛАДА</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</si>
  <si>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</si>
  <si>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</si>
  <si>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</si>
  <si>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</si>
  <si>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</si>
  <si>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</si>
  <si>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</si>
  <si>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</si>
  <si>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</si>
  <si>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</si>
  <si>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</si>
  <si>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</si>
  <si>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</si>
  <si>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</si>
  <si>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</si>
  <si>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</si>
  <si>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ЗАРАБОТНАЯ ПЛАТА</t>
  </si>
  <si>
    <t>Август</t>
  </si>
  <si>
    <t>2021г.</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</si>
  <si>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</si>
  <si>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</si>
  <si>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</si>
  <si>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</si>
  <si>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</si>
  <si>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</si>
  <si>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</si>
  <si>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</si>
  <si>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</si>
  <si>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</si>
  <si>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</si>
  <si>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</si>
  <si>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</si>
  <si>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</si>
  <si>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</si>
  <si>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</si>
  <si>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</si>
  <si>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</si>
  <si>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</si>
  <si>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</si>
  <si>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</si>
  <si>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</si>
  <si>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</si>
  <si>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</si>
  <si>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</si>
  <si>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</si>
  <si>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</si>
  <si>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</si>
  <si>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</si>
  <si>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</si>
  <si>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</si>
  <si>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</si>
  <si>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</si>
  <si>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</si>
  <si>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</si>
  <si>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</si>
  <si>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</si>
  <si>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</si>
  <si>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</si>
  <si>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</si>
  <si>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</si>
  <si>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</si>
  <si>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</si>
  <si>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</si>
  <si>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</si>
  <si>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</si>
  <si>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</si>
  <si>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</si>
  <si>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</si>
  <si>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</si>
  <si>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</si>
  <si>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</si>
  <si>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</si>
  <si>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производство кожи и изделий из кожи</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</si>
  <si>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</si>
  <si>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</si>
  <si>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</si>
  <si>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производство прочих транспортных средств и оборудования</t>
  </si>
  <si>
    <t>в действующих ценах</t>
  </si>
  <si>
    <t>Производство основных видов продукции</t>
  </si>
  <si>
    <t>В % к соответствующему периоду предыдущего года</t>
  </si>
  <si>
    <t>нефть обезвоженная, обессоленная и стабилизированная, млн тонн</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</si>
  <si>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</si>
  <si>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</si>
  <si>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</si>
  <si>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</si>
  <si>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</si>
  <si>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</si>
  <si>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мясо и субпродукты пищевые домашней птицы,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</si>
  <si>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</si>
  <si>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</si>
  <si>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</si>
  <si>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</si>
  <si>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</si>
  <si>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</si>
  <si>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</si>
  <si>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</si>
  <si>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</si>
  <si>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</si>
  <si>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</si>
  <si>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</si>
  <si>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Производство одежды</t>
  </si>
  <si>
    <t>спецодежда, тыс. штук</t>
  </si>
  <si>
    <t>Производство кожи и изделий из кожи</t>
  </si>
  <si>
    <t>обувь, тыс. пар</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</si>
  <si>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</si>
  <si>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</si>
  <si>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r>
      <t>фанера,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</si>
  <si>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</si>
  <si>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</si>
  <si>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</si>
  <si>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</si>
  <si>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химических веществ и химических продуктов</t>
  </si>
  <si>
    <t>пластмассы в первичных формах, тонн</t>
  </si>
  <si>
    <t>Производство лекарственных средств и материалов, применяемых в медицинских целях</t>
  </si>
  <si>
    <t>препараты лекарственные, тыс. рублей</t>
  </si>
  <si>
    <t>Производство резиновых и пластмассовых изделий</t>
  </si>
  <si>
    <t>трубы, трубки и шланги и их фитинги пластмассовые, тонн</t>
  </si>
  <si>
    <t>Производство прочей неметаллической минеральной продукции</t>
  </si>
  <si>
    <t>бутылки стеклянные, млн штук</t>
  </si>
  <si>
    <t>кирпич строительный (включая камни) из цемента, бетона или искусственного камня, млн условных кирпичей</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</si>
  <si>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</si>
  <si>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Производство металлургическое</t>
  </si>
  <si>
    <t>прокат готовый, тонн</t>
  </si>
  <si>
    <t>Производство компьютеров, электронных и оптических изделий</t>
  </si>
  <si>
    <t>Производство электрического оборудования</t>
  </si>
  <si>
    <t>аккумуляторы свинцовые для запуска поршневых двигателей, тыс. штук</t>
  </si>
  <si>
    <t>Производство машин и оборудования, не включенных в другие группировки</t>
  </si>
  <si>
    <t>насосы центробежные подачи жидкостей прочие; насосы прочие, штук</t>
  </si>
  <si>
    <t>Производство мебели</t>
  </si>
  <si>
    <t xml:space="preserve">мебель, тыс. рублей </t>
  </si>
  <si>
    <t>Производство прочих готовых изделий</t>
  </si>
  <si>
    <t>шприцы, иглы, катетеры, канюли и аналогичные инструменты, тыс. штук</t>
  </si>
  <si>
    <t>электроэнергия, млн кВт ч</t>
  </si>
  <si>
    <t>пар и горячая вода, тыс. Гкал</t>
  </si>
  <si>
    <t>предыду-щему месяцу</t>
  </si>
  <si>
    <t>Млн рублей</t>
  </si>
  <si>
    <t>СТРОИТЕЛЬСТВО</t>
  </si>
  <si>
    <t>I квартал</t>
  </si>
  <si>
    <t>II квартал</t>
  </si>
  <si>
    <t>III квартал</t>
  </si>
  <si>
    <t>IV квартал</t>
  </si>
  <si>
    <t>Грузооборот, млн т-км</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</si>
  <si>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</si>
  <si>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</si>
  <si>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</si>
  <si>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</si>
  <si>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</si>
  <si>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</si>
  <si>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</si>
  <si>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</si>
  <si>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</si>
  <si>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</si>
  <si>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</si>
  <si>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</si>
  <si>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</si>
  <si>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</si>
  <si>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</si>
  <si>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</si>
  <si>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</si>
  <si>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</si>
  <si>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</si>
  <si>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</si>
  <si>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Индексы потребительских цен на отдельные группы и виды продовольственных товаров</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</si>
  <si>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</si>
  <si>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</si>
  <si>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</si>
  <si>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</si>
  <si>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</si>
  <si>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</si>
  <si>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</si>
  <si>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</si>
  <si>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</si>
  <si>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</si>
  <si>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</si>
  <si>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</si>
  <si>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</si>
  <si>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</si>
  <si>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</si>
  <si>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</si>
  <si>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</si>
  <si>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</si>
  <si>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Индексы потребительских цен на отдельные группы непродовольственных товаров</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</si>
  <si>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</si>
  <si>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</si>
  <si>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</si>
  <si>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</si>
  <si>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</si>
  <si>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</si>
  <si>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</si>
  <si>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</si>
  <si>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</si>
  <si>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</si>
  <si>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</si>
  <si>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</si>
  <si>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</si>
  <si>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</si>
  <si>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</si>
  <si>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</si>
  <si>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</si>
  <si>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</si>
  <si>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</si>
  <si>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</si>
  <si>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</si>
  <si>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</si>
  <si>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</si>
  <si>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</si>
  <si>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</si>
  <si>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</si>
  <si>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</si>
  <si>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</si>
  <si>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</si>
  <si>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</si>
  <si>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</si>
  <si>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</si>
  <si>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</si>
  <si>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</si>
  <si>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</si>
  <si>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</si>
  <si>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</si>
  <si>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</si>
  <si>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</si>
  <si>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</si>
  <si>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</si>
  <si>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</si>
  <si>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</si>
  <si>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</si>
  <si>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Всего</t>
    </r>
    <r>
      <rPr>
        <b/>
        <vertAlign val="superscript"/>
        <sz val="10"/>
        <color theme="1"/>
        <rFont val="Arial"/>
        <family val="2"/>
        <charset val="204"/>
      </rPr>
      <t>1)</t>
    </r>
  </si>
  <si>
    <t>на конец месяца, рублей за литр</t>
  </si>
  <si>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</si>
  <si>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</si>
  <si>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</si>
  <si>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</si>
  <si>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</si>
  <si>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</si>
  <si>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</si>
  <si>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</si>
  <si>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</si>
  <si>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</si>
  <si>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</si>
  <si>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</si>
  <si>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</si>
  <si>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</si>
  <si>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</si>
  <si>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</si>
  <si>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</si>
  <si>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</si>
  <si>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</si>
  <si>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</si>
  <si>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</si>
  <si>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</si>
  <si>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</si>
  <si>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</si>
  <si>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</si>
  <si>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</si>
  <si>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</si>
  <si>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</si>
  <si>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</si>
  <si>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</si>
  <si>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</si>
  <si>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</si>
  <si>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</si>
  <si>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</si>
  <si>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</si>
  <si>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</si>
  <si>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</si>
  <si>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</si>
  <si>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</si>
  <si>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</si>
  <si>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</si>
  <si>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</si>
  <si>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</si>
  <si>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</si>
  <si>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</si>
  <si>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</si>
  <si>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</si>
  <si>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</si>
  <si>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</si>
  <si>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</si>
  <si>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</si>
  <si>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Из них безработных</t>
  </si>
  <si>
    <t>тыс.</t>
  </si>
  <si>
    <t>человек</t>
  </si>
  <si>
    <t>соответствую-щему периоду предыдущего года</t>
  </si>
  <si>
    <t>ДЕМОГРАФИЯ</t>
  </si>
  <si>
    <t xml:space="preserve">Показатели естественного движения населения </t>
  </si>
  <si>
    <t>всего</t>
  </si>
  <si>
    <t>на 1000 населения</t>
  </si>
  <si>
    <t>Родившихся, человек</t>
  </si>
  <si>
    <t>Умерших, человек</t>
  </si>
  <si>
    <t>Естественный прирост, убыль (-), человек</t>
  </si>
  <si>
    <t>Браков, единиц</t>
  </si>
  <si>
    <t>Разводов, единиц</t>
  </si>
  <si>
    <t>из них детей в возрасте до 1 года</t>
  </si>
  <si>
    <t>в % к   соответ-ствую-щему периоду преды-дущего года</t>
  </si>
  <si>
    <t>Общие итоги миграции</t>
  </si>
  <si>
    <t>на 10000     населения</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</si>
  <si>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</si>
  <si>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</si>
  <si>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</si>
  <si>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</si>
  <si>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</si>
  <si>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</si>
  <si>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</si>
  <si>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</si>
  <si>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Индекс цен производителей на сельскохозяйственную продукцию, реализованную сельскохозяйствен-ными организациями, на конец периода</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</si>
  <si>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</si>
  <si>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</si>
  <si>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</si>
  <si>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АВТОМОБИЛЬНЫЙ ТРАНСПОРТ</t>
  </si>
  <si>
    <t>В том числе на продукцию</t>
  </si>
  <si>
    <t>растениеводства</t>
  </si>
  <si>
    <t>животноводства</t>
  </si>
  <si>
    <t>Динамика индексов цен производителей на сельскохозяйственную продукцию, реализованную сельскохозяйственными организациями</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</si>
  <si>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</si>
  <si>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</si>
  <si>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</si>
  <si>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</si>
  <si>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</si>
  <si>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</si>
  <si>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автомобильный</t>
  </si>
  <si>
    <t xml:space="preserve">трубопроводный </t>
  </si>
  <si>
    <t>внутренний водный</t>
  </si>
  <si>
    <t>ПРОМЫШЛЕННОЕ ПРОИЗВОДСТВО</t>
  </si>
  <si>
    <t xml:space="preserve">АВТОМОБИЛЬНЫЙ ТРАНСПОРТ </t>
  </si>
  <si>
    <t>УРОВЕНЬ ЖИЗНИ НАСЕЛЕНИЯ</t>
  </si>
  <si>
    <t xml:space="preserve">ЗАНЯТОСТЬ И БЕЗРАБОТИЦА </t>
  </si>
  <si>
    <t>Из него коровы</t>
  </si>
  <si>
    <t>Свиньи</t>
  </si>
  <si>
    <t>Овцы и козы</t>
  </si>
  <si>
    <t>на конец месяца, в процентах к соответствующей дате предыдущего года</t>
  </si>
  <si>
    <t xml:space="preserve">Крупный рогатый скот </t>
  </si>
  <si>
    <t xml:space="preserve">Справочно  </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</si>
  <si>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</si>
  <si>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</si>
  <si>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</si>
  <si>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</si>
  <si>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</si>
  <si>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</si>
  <si>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</si>
  <si>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</si>
  <si>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</si>
  <si>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Говядина парная, остывшая или охлажденная</t>
  </si>
  <si>
    <t>Свинина парная, остывшая или охлажденная домашних свиней</t>
  </si>
  <si>
    <t>Мясо птицы охлажденное, в том числе для детского питания</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</si>
  <si>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</si>
  <si>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</si>
  <si>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Мука пшеничная</t>
  </si>
  <si>
    <t>Хлеб и хлебобулочные изделия недлительного хранения</t>
  </si>
  <si>
    <t>Водка</t>
  </si>
  <si>
    <t>Пиво, кроме отходов пивоварения</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</si>
  <si>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</si>
  <si>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</si>
  <si>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</si>
  <si>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</si>
  <si>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</si>
  <si>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</si>
  <si>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</si>
  <si>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</si>
  <si>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</si>
  <si>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</si>
  <si>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</si>
  <si>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</si>
  <si>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VIII. ДЕМОГРАФИЯ</t>
  </si>
  <si>
    <t>Володкина М.А.</t>
  </si>
  <si>
    <t>Динамика индексов потребительских цен и тарифов на товары и услуги населению</t>
  </si>
  <si>
    <t>Динамика индексов цен производителей промышленных товаров, 
реализованных на внутреннем рынке</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</si>
  <si>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</si>
  <si>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</si>
  <si>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</si>
  <si>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</si>
  <si>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</si>
  <si>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</si>
  <si>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</si>
  <si>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</si>
  <si>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</si>
  <si>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</si>
  <si>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</si>
  <si>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</si>
  <si>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</si>
  <si>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</si>
  <si>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</si>
  <si>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</si>
  <si>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</si>
  <si>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</si>
  <si>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Тюменской области (кроме Ханты-Мансийского автономного округа – Югры и Ямало-Ненецкого автономного округа)</t>
  </si>
  <si>
    <t>Ю.А. Карявина, Е.В. Кулагина, И.Г. Клепова</t>
  </si>
  <si>
    <t xml:space="preserve">     В кратком статистическом докладе помещены сведения о социально-экономическом положении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</si>
  <si>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http://tumstat.gks.ru</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</si>
  <si>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</si>
  <si>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</si>
  <si>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</si>
  <si>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 – 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 </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</si>
  <si>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</si>
  <si>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</si>
  <si>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птица</t>
  </si>
  <si>
    <t>тыс. тонн</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</si>
  <si>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</si>
  <si>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</si>
  <si>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t>
  </si>
  <si>
    <t>4,2р</t>
  </si>
  <si>
    <t>на 10000      населения</t>
  </si>
  <si>
    <r>
      <t xml:space="preserve">  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</si>
  <si>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</si>
  <si>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 xml:space="preserve">I. ОСНОВНЫЕ ЭКОНОМИЧЕСКИЕ И СОЦИАЛЬНЫЕ ПОКАЗАТЕЛИ </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</si>
  <si>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</si>
  <si>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VI. УРОВЕНЬ ЖИЗНИ НАСЕЛЕНИЯ</t>
  </si>
  <si>
    <t>Показатели естественного движения населения</t>
  </si>
  <si>
    <t xml:space="preserve">  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</si>
  <si>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Динамика индекса промышленного производства</t>
  </si>
  <si>
    <t>приборы для контроля прочих физических величин, тыс. рублей</t>
  </si>
  <si>
    <t>…</t>
  </si>
  <si>
    <t>VII. ЗАНЯТОСТЬ И БЕЗРАБОТИЦА</t>
  </si>
  <si>
    <t>IX. МЕТОДОЛОГИЧЕСКИЕ ПОЯСНЕНИЯ</t>
  </si>
  <si>
    <t>2022г.</t>
  </si>
  <si>
    <t>В % к 
соответствующему периоду предыдущего года</t>
  </si>
  <si>
    <t>Птица</t>
  </si>
  <si>
    <t>Жилищные и коммунальные услуги (включая аренду квартир)</t>
  </si>
  <si>
    <t>Динамика просроченной задолженности по заработной плате организаций
 (без субъектов малого предпринимательства)</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</si>
  <si>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</si>
  <si>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</si>
  <si>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</si>
  <si>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</si>
  <si>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Динамика просроченной задолженности по заработной плате организаций (без субъектов малого предпринимательства)</t>
  </si>
  <si>
    <t xml:space="preserve">Число замещенных рабочих мест в организациях (без субъектов малого предпринимательства) </t>
  </si>
  <si>
    <t xml:space="preserve">Динамика численности незанятых трудовой деятельностью граждан, зарегистрированных в органах службы занятости населения </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</si>
  <si>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</si>
  <si>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В % к         соответствующему месяцу    предыдущего года</t>
  </si>
  <si>
    <t>Объем платных услуг населению, млн рублей</t>
  </si>
  <si>
    <t xml:space="preserve">предыдущему
месяцу
</t>
  </si>
  <si>
    <r>
      <t>1)</t>
    </r>
    <r>
      <rPr>
        <i/>
        <sz val="9"/>
        <color theme="1"/>
        <rFont val="Arial"/>
        <family val="2"/>
        <charset val="204"/>
      </rPr>
      <t xml:space="preserve"> На 1000 родившихся живыми</t>
    </r>
  </si>
  <si>
    <t>добыча нефти и природного газа</t>
  </si>
  <si>
    <t>Добыча нефти и природного газа</t>
  </si>
  <si>
    <t>В % к
предыдущему
месяцу</t>
  </si>
  <si>
    <t>2,1р</t>
  </si>
  <si>
    <t>2,5р</t>
  </si>
  <si>
    <t>Грузооборот автомобильного транспорта организаций (без субъектов малого предпринимательства), млн т-км</t>
  </si>
  <si>
    <t>Оборот розничной торговли, млн рублей</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</si>
  <si>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</si>
  <si>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индексов потребительских цен и тарифов 
на товары и услуги населению</t>
  </si>
  <si>
    <t>Динамика среднемесячной номинальной 
и реальной начисленной заработной платы работников организаций</t>
  </si>
  <si>
    <t>Яйца, млн штук</t>
  </si>
  <si>
    <t>2,7р</t>
  </si>
  <si>
    <t>Производство автотранспортных средств, прицепов и полуприцепов</t>
  </si>
  <si>
    <t>прицепы и полуприцепы прочие, не включенные в другие группировки, штук</t>
  </si>
  <si>
    <t xml:space="preserve">Динамика индексов тарифов на грузовые перевозки 
отдельными видами транспорта </t>
  </si>
  <si>
    <t>Производство основных видов продукции животноводства в сельскохозяйственных организациях</t>
  </si>
  <si>
    <t>e-mail: tumstat@gks.ru</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</si>
  <si>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</si>
  <si>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</si>
  <si>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</si>
  <si>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</si>
  <si>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</si>
  <si>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</si>
  <si>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</si>
  <si>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</si>
  <si>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</si>
  <si>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</si>
  <si>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</si>
  <si>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</si>
  <si>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</si>
  <si>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</si>
  <si>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</si>
  <si>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</si>
  <si>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</si>
  <si>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</si>
  <si>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</si>
  <si>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</si>
  <si>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</si>
  <si>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</si>
  <si>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</si>
  <si>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</si>
  <si>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</si>
  <si>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</si>
  <si>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</si>
  <si>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данные не отражены (не имеются, являются конфиденциальными);</t>
  </si>
  <si>
    <t>явление отсутствует;</t>
  </si>
  <si>
    <t>величина явления меньше единицы измерения.</t>
  </si>
  <si>
    <t>Объем работ, выполненных по виду экономической деятельности 
«строительство»</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</si>
  <si>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</si>
  <si>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Индексы потребительских цен на отдельные группы 
и виды продовольственных товаров</t>
  </si>
  <si>
    <t>соответ-ствующему месяцу предыдущего года</t>
  </si>
  <si>
    <t>Среднемесячная начисленная заработная плата (без выплат социального характера) 
работников организаций по видам экономической деятельности</t>
  </si>
  <si>
    <t xml:space="preserve">Число замещенных рабочих мест в организациях 
(без субъектов малого предпринимательства) </t>
  </si>
  <si>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</si>
  <si>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</si>
  <si>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полуфабрикаты мясные (мясосодержащие) охлажденные, замороженные, тонн</t>
  </si>
  <si>
    <t>.</t>
  </si>
  <si>
    <t>Яйца куриные</t>
  </si>
  <si>
    <t>Основные экономические и социальные показатели</t>
  </si>
  <si>
    <r>
      <t xml:space="preserve">Динамика численности незанятых трудовой деятельностью граждан, зарегистрированных в органах службы занятости населения 
</t>
    </r>
    <r>
      <rPr>
        <sz val="10"/>
        <color theme="1"/>
        <rFont val="Arial"/>
        <family val="2"/>
        <charset val="204"/>
      </rPr>
      <t>(по данным Департамента труда и занятости населения Тюменской области)</t>
    </r>
  </si>
  <si>
    <t>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2023</t>
  </si>
  <si>
    <t>Декабрь 2022г.</t>
  </si>
  <si>
    <t>Январь-декабрь 2022г.</t>
  </si>
  <si>
    <t>Квадратных     метров общей площади жилых помещений</t>
  </si>
  <si>
    <t xml:space="preserve">Все товары           и услуги  </t>
  </si>
  <si>
    <t>содержание, ремонт жилья для граждан-собственников жилья</t>
  </si>
  <si>
    <t xml:space="preserve">Стоимость набора, рублей </t>
  </si>
  <si>
    <t xml:space="preserve"> предыдущему месяцу </t>
  </si>
  <si>
    <t>к декабрю предыдущего года</t>
  </si>
  <si>
    <t>Справочно             декабрь 2021г. 
к декабрю 2020г.</t>
  </si>
  <si>
    <t>Сводный индекс цен на продукцию (затраты, услуги) инвестиционного назначения</t>
  </si>
  <si>
    <t>Среднемесячная  номинальная  начисленная    заработная плата работников организаций, рублей</t>
  </si>
  <si>
    <t>Численность работников,   перед которыми имеется задолженность по заработной плате, тыс. человек</t>
  </si>
  <si>
    <t xml:space="preserve">из-за несвоевременного получения  денежных средств из бюджетов   всех уровней </t>
  </si>
  <si>
    <t>из-за отсутствия               собственных                           средств</t>
  </si>
  <si>
    <t>2023г.</t>
  </si>
  <si>
    <t>Численность незанятых трудовой деятельностью граждан,            тыс. человек</t>
  </si>
  <si>
    <t>Хозяйства всех категорий</t>
  </si>
  <si>
    <t>Картофель</t>
  </si>
  <si>
    <t xml:space="preserve">Динамика стоимости фиксированного набора потребительских товаров и услуг </t>
  </si>
  <si>
    <t>средне-региональному уровню средне-месячной заработной платы</t>
  </si>
  <si>
    <t>Просроченная задолженность по заработной плате</t>
  </si>
  <si>
    <t>тыс. человек</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</si>
  <si>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</si>
  <si>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в январе 2023 года</t>
  </si>
  <si>
    <t xml:space="preserve">   Социально-экономическое положение Тюменской области (кроме Ханты-Мансийского автономного округа – Югры и Ямало-Ненецкого автономного округа) в январе 2023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2023</t>
  </si>
  <si>
    <t>Январь 2023г.</t>
  </si>
  <si>
    <t>Справочно январь 2022г.
 в % к 
январю 2021г.</t>
  </si>
  <si>
    <t xml:space="preserve">Январь 2023г. 
в % к соответствующему месяцу предыдущего года </t>
  </si>
  <si>
    <t>в % к соответствующему периоду предыдущего года</t>
  </si>
  <si>
    <t>Январь 
2023г.</t>
  </si>
  <si>
    <t>соответствующему месяцу преды-дущего года</t>
  </si>
  <si>
    <t>предыдущему
 месяцу</t>
  </si>
  <si>
    <t xml:space="preserve">Динамика производства продукции сельского хозяйства 
в хозяйствах всех категорий 
</t>
  </si>
  <si>
    <t xml:space="preserve">Валовой сбор и урожайность основных сельскохозяйственных культур 
по категориям хозяйств </t>
  </si>
  <si>
    <t>Зерновые и зернобобовые культуры 
(в весе после доработки)</t>
  </si>
  <si>
    <t>урожайность, центнеров с одного гектара   убранной площади</t>
  </si>
  <si>
    <t>Овощи открытого и закрытого грунта</t>
  </si>
  <si>
    <t>Сельскохозяйственные организации</t>
  </si>
  <si>
    <t>урожайность открытого грунта, центнеров с одного гектара убранной площади</t>
  </si>
  <si>
    <t>Хозяйства населения</t>
  </si>
  <si>
    <t>Крестьянские (фермерские) хозяйства и индивидуальные предприниматели</t>
  </si>
  <si>
    <r>
      <t>1)</t>
    </r>
    <r>
      <rPr>
        <i/>
        <sz val="9"/>
        <color theme="1"/>
        <rFont val="Arial"/>
        <family val="2"/>
        <charset val="204"/>
      </rPr>
      <t xml:space="preserve"> Включая овощи закрытого грунта по хозяйствам населения</t>
    </r>
  </si>
  <si>
    <t>В % к     2021г.</t>
  </si>
  <si>
    <t>в % к      2020г.</t>
  </si>
  <si>
    <t>пшеница озимая и яровая</t>
  </si>
  <si>
    <t>рожь озимая и яровая</t>
  </si>
  <si>
    <t>тритикале озимая и яровая</t>
  </si>
  <si>
    <t>ячмень озимой и яровой</t>
  </si>
  <si>
    <t>овес</t>
  </si>
  <si>
    <t>зернобобовые культуры</t>
  </si>
  <si>
    <r>
      <t>Производство зерновых и зернобобовых культур по видам культур</t>
    </r>
    <r>
      <rPr>
        <b/>
        <sz val="11"/>
        <color theme="1"/>
        <rFont val="Arial"/>
        <family val="2"/>
        <charset val="204"/>
      </rPr>
      <t xml:space="preserve">
в хозяйствах всех категорий</t>
    </r>
  </si>
  <si>
    <t>январь 2022г.
 в % к январю 2021г.</t>
  </si>
  <si>
    <t>январь 2022г. 
в % к  
январю 2021г.</t>
  </si>
  <si>
    <t>в % к         соответствующему месяцу предыдущего года</t>
  </si>
  <si>
    <t>соответствующему месяцу предыдущего года</t>
  </si>
  <si>
    <t xml:space="preserve">Январь 2023г. к </t>
  </si>
  <si>
    <t>январь 2022г.</t>
  </si>
  <si>
    <t>декабрь 2022г.</t>
  </si>
  <si>
    <t>Январь 2023г. к</t>
  </si>
  <si>
    <t>Январь 2023г. 
к декабрю 2022г.</t>
  </si>
  <si>
    <t xml:space="preserve"> январь 2022г. 
к декабрю 2021г.</t>
  </si>
  <si>
    <t>Просроченная кредиторская задолженность организаций 
(без субъектов малого предпринимательства) 
по видам экономической деятельности в декабре 2022 года</t>
  </si>
  <si>
    <t>Денежные доходы на душу населения, рублей в месяц</t>
  </si>
  <si>
    <t>Реальные денежные доходы в % к соответствующему периоду предыдущего года</t>
  </si>
  <si>
    <r>
      <t>1)</t>
    </r>
    <r>
      <rPr>
        <i/>
        <sz val="9"/>
        <color theme="1"/>
        <rFont val="Arial"/>
        <family val="2"/>
        <charset val="204"/>
      </rPr>
      <t xml:space="preserve"> Предварительная оценка</t>
    </r>
  </si>
  <si>
    <t>ДЕНЕЖНЫЕ ДОХОДЫ</t>
  </si>
  <si>
    <t>Справочно 
январь-декабрь 2021г.</t>
  </si>
  <si>
    <t xml:space="preserve">Растениеводство </t>
  </si>
  <si>
    <t>грчечиха</t>
  </si>
  <si>
    <t>2р</t>
  </si>
  <si>
    <t xml:space="preserve">     Надои молока на одну корову в сельскохозяйственных организациях (без субъектов малого предпринимательства) в январе 2023г. составили 710 килограммов (в январе 2022г. – 712  килограммов), яйценоскость кур-несушек – 30 яиц (28 яиц).</t>
  </si>
  <si>
    <t xml:space="preserve">     К началу февраля 2023г. обеспеченность кормами в расчете на 1 условную голову скота в сельскохозяйственных организациях (без субъектов малого предпринимательства) в сравнении с соответствующей датой предыдущего года увеличилась на 15,9%.</t>
  </si>
  <si>
    <t>Зерновые и зернобобовые культуры 
(в весе после доработки), тыс. центнеров</t>
  </si>
  <si>
    <r>
      <t>Январь-декабрь</t>
    </r>
    <r>
      <rPr>
        <vertAlign val="superscript"/>
        <sz val="10"/>
        <color theme="1"/>
        <rFont val="Arial"/>
        <family val="2"/>
        <charset val="204"/>
      </rPr>
      <t>1)</t>
    </r>
  </si>
  <si>
    <t>Динамика денежных доходов населения</t>
  </si>
  <si>
    <r>
      <t>2022г.</t>
    </r>
    <r>
      <rPr>
        <b/>
        <vertAlign val="superscript"/>
        <sz val="10"/>
        <color theme="1"/>
        <rFont val="Arial"/>
        <family val="2"/>
        <charset val="204"/>
      </rPr>
      <t>1)</t>
    </r>
  </si>
  <si>
    <r>
      <t>2021г.</t>
    </r>
    <r>
      <rPr>
        <b/>
        <vertAlign val="superscript"/>
        <sz val="10"/>
        <color theme="1"/>
        <rFont val="Arial"/>
        <family val="2"/>
        <charset val="204"/>
      </rPr>
      <t>2)</t>
    </r>
  </si>
  <si>
    <r>
      <rPr>
        <i/>
        <vertAlign val="superscript"/>
        <sz val="9"/>
        <color theme="1"/>
        <rFont val="Arial"/>
        <family val="2"/>
        <charset val="204"/>
      </rPr>
      <t>2)</t>
    </r>
    <r>
      <rPr>
        <i/>
        <sz val="9"/>
        <color theme="1"/>
        <rFont val="Arial"/>
        <family val="2"/>
        <charset val="204"/>
      </rPr>
      <t xml:space="preserve"> Уточнено</t>
    </r>
  </si>
  <si>
    <t>Просроченная кредиторская                   задолженность</t>
  </si>
  <si>
    <t>валовой сбор, тыс. центнеров</t>
  </si>
  <si>
    <r>
      <t>урожайность открытого грунта</t>
    </r>
    <r>
      <rPr>
        <vertAlign val="superscript"/>
        <sz val="10"/>
        <rFont val="Arial"/>
        <family val="2"/>
        <charset val="204"/>
      </rPr>
      <t>1)</t>
    </r>
    <r>
      <rPr>
        <sz val="10"/>
        <rFont val="Arial"/>
        <family val="2"/>
        <charset val="204"/>
      </rPr>
      <t>, центнеров с одного гектара убранной площади</t>
    </r>
  </si>
  <si>
    <r>
      <t>Январь-март</t>
    </r>
    <r>
      <rPr>
        <vertAlign val="superscript"/>
        <sz val="10"/>
        <color theme="1"/>
        <rFont val="Arial"/>
        <family val="2"/>
        <charset val="204"/>
      </rPr>
      <t>1)</t>
    </r>
  </si>
  <si>
    <r>
      <t>Январь-июнь</t>
    </r>
    <r>
      <rPr>
        <vertAlign val="superscript"/>
        <sz val="10"/>
        <color theme="1"/>
        <rFont val="Arial"/>
        <family val="2"/>
        <charset val="204"/>
      </rPr>
      <t>1)</t>
    </r>
  </si>
  <si>
    <r>
      <t>Январь-сентябрь</t>
    </r>
    <r>
      <rPr>
        <vertAlign val="superscript"/>
        <sz val="10"/>
        <color theme="1"/>
        <rFont val="Arial"/>
        <family val="2"/>
        <charset val="204"/>
      </rPr>
      <t>1)</t>
    </r>
  </si>
  <si>
    <r>
      <t>Декабрь</t>
    </r>
    <r>
      <rPr>
        <vertAlign val="superscript"/>
        <sz val="10"/>
        <color theme="1"/>
        <rFont val="Arial"/>
        <family val="2"/>
        <charset val="204"/>
      </rPr>
      <t>2)</t>
    </r>
  </si>
  <si>
    <r>
      <t>IV квартал</t>
    </r>
    <r>
      <rPr>
        <b/>
        <vertAlign val="superscript"/>
        <sz val="10"/>
        <color theme="1"/>
        <rFont val="Arial"/>
        <family val="2"/>
        <charset val="204"/>
      </rPr>
      <t>2)</t>
    </r>
  </si>
  <si>
    <r>
      <t>Январь-декабрь</t>
    </r>
    <r>
      <rPr>
        <b/>
        <vertAlign val="superscript"/>
        <sz val="10"/>
        <color theme="1"/>
        <rFont val="Arial"/>
        <family val="2"/>
        <charset val="204"/>
      </rPr>
      <t>2)</t>
    </r>
  </si>
  <si>
    <r>
      <rPr>
        <i/>
        <vertAlign val="superscript"/>
        <sz val="9"/>
        <color theme="1"/>
        <rFont val="Arial"/>
        <family val="2"/>
        <charset val="204"/>
      </rPr>
      <t xml:space="preserve">1) </t>
    </r>
    <r>
      <rPr>
        <i/>
        <sz val="9"/>
        <color theme="1"/>
        <rFont val="Arial"/>
        <family val="2"/>
        <charset val="204"/>
      </rPr>
      <t>Данные уточнены за счет включения административных данных об объеме средств за проезд населения по платным автомобильным дорогам и использование на платной основе парковок (парковочных мест), расположенных на дорогах общего пользования, и корректировки данных о доходах самозанятых в разрезе видов услуг на основе окончательных итогов сплошного федерального статистического наблюдения за деятельностью субъектов малого и среднего предпринимательства</t>
    </r>
  </si>
  <si>
    <t>168,8</t>
  </si>
  <si>
    <r>
      <t xml:space="preserve">1) </t>
    </r>
    <r>
      <rPr>
        <i/>
        <sz val="9"/>
        <color theme="1"/>
        <rFont val="Arial"/>
        <family val="2"/>
        <charset val="204"/>
      </rPr>
      <t>Уточнено</t>
    </r>
  </si>
  <si>
    <t>93,2</t>
  </si>
  <si>
    <r>
      <rPr>
        <sz val="10"/>
        <color theme="1"/>
        <rFont val="Arial"/>
        <family val="2"/>
        <charset val="204"/>
      </rPr>
      <t>3,9</t>
    </r>
    <r>
      <rPr>
        <vertAlign val="superscript"/>
        <sz val="10"/>
        <color theme="1"/>
        <rFont val="Arial"/>
        <family val="2"/>
        <charset val="204"/>
      </rPr>
      <t>1)</t>
    </r>
  </si>
  <si>
    <r>
      <rPr>
        <sz val="10"/>
        <color theme="1"/>
        <rFont val="Arial"/>
        <family val="2"/>
        <charset val="204"/>
      </rPr>
      <t>3,2</t>
    </r>
    <r>
      <rPr>
        <vertAlign val="superscript"/>
        <sz val="10"/>
        <color theme="1"/>
        <rFont val="Arial"/>
        <family val="2"/>
        <charset val="204"/>
      </rPr>
      <t>1)</t>
    </r>
  </si>
  <si>
    <t xml:space="preserve">          По предварительной оценке (с учетом итогов Всероссийской переписи населения 2020г.) на 1 января 2023г. численность населения составила 1607,3 тыс. человек и по сравнению с 1 января 2022г. увеличилась на 4,6 тыс. человек.</t>
  </si>
  <si>
    <r>
      <t xml:space="preserve">1) </t>
    </r>
    <r>
      <rPr>
        <i/>
        <sz val="9"/>
        <color theme="1"/>
        <rFont val="Arial"/>
        <family val="2"/>
        <charset val="204"/>
      </rPr>
      <t>Предварительные данные</t>
    </r>
  </si>
  <si>
    <r>
      <t>Январь-декабрь 2022г.</t>
    </r>
    <r>
      <rPr>
        <vertAlign val="superscript"/>
        <sz val="10"/>
        <color theme="1"/>
        <rFont val="Arial"/>
        <family val="2"/>
        <charset val="204"/>
      </rPr>
      <t>1)</t>
    </r>
  </si>
  <si>
    <t>2,6р</t>
  </si>
  <si>
    <t>2,9р</t>
  </si>
  <si>
    <t>2,3р</t>
  </si>
  <si>
    <t>3,6р</t>
  </si>
  <si>
    <t>Топливо дизельное</t>
  </si>
  <si>
    <t>3р</t>
  </si>
  <si>
    <t>5,4р</t>
  </si>
  <si>
    <t>4р</t>
  </si>
  <si>
    <t>...</t>
  </si>
  <si>
    <t>5,1р</t>
  </si>
  <si>
    <t>Услуги телекоммуникационные</t>
  </si>
  <si>
    <t>Касаткина В.Б.</t>
  </si>
  <si>
    <t>(доб. 1206)</t>
  </si>
  <si>
    <r>
      <t>116,3</t>
    </r>
    <r>
      <rPr>
        <vertAlign val="superscript"/>
        <sz val="10"/>
        <color theme="1"/>
        <rFont val="Arial"/>
        <family val="2"/>
        <charset val="204"/>
      </rPr>
      <t>3)</t>
    </r>
  </si>
  <si>
    <r>
      <rPr>
        <i/>
        <vertAlign val="superscript"/>
        <sz val="9"/>
        <color theme="1"/>
        <rFont val="Arial"/>
        <family val="2"/>
        <charset val="204"/>
      </rPr>
      <t xml:space="preserve">3) </t>
    </r>
    <r>
      <rPr>
        <i/>
        <sz val="9"/>
        <color theme="1"/>
        <rFont val="Arial"/>
        <family val="2"/>
        <charset val="204"/>
      </rPr>
      <t>Данные уточнены за счет включения административных данных об объеме средств за проезд населения по платным автомобильным дорогам и использование на платной основе парковок (парковочных мест), расположенных на дорогах общего пользования, и корректировки данных о доходах самозанятых в разрезе видов услуг на основе окончательных итогов сплошного федерального статистического наблюдения за деятельностью субъектов малого и среднего предпринимательства</t>
    </r>
  </si>
  <si>
    <t>Динамика поголовья основных видов скота в сельскохозяйственных организациях</t>
  </si>
  <si>
    <r>
      <t xml:space="preserve">2) </t>
    </r>
    <r>
      <rPr>
        <i/>
        <sz val="9"/>
        <color theme="1"/>
        <rFont val="Arial"/>
        <family val="2"/>
        <charset val="204"/>
      </rPr>
      <t>Абсолютные показатели январь-декабрь 2022г., относительные – в % к январю-декабрю 2021г. и январю-декабрю 2020г.</t>
    </r>
  </si>
  <si>
    <t xml:space="preserve">СЕЛЬСКОЕ ХОЗЯЙСТВО </t>
  </si>
  <si>
    <t>ЦЕНЫ</t>
  </si>
  <si>
    <t xml:space="preserve">КРЕДИТОРСКАЯ ЗАДОЛЖЕННОСТЬ </t>
  </si>
  <si>
    <t xml:space="preserve">     не имели работы (доходного занятия);</t>
  </si>
  <si>
    <t xml:space="preserve">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</si>
  <si>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r>
      <t xml:space="preserve">  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группам, подклассам, классам, разделам ОКВЭД 2. </t>
    </r>
  </si>
  <si>
    <r>
      <t xml:space="preserve">  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</si>
  <si>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  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</si>
  <si>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 xml:space="preserve">  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</si>
  <si>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 xml:space="preserve">  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</si>
  <si>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  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</si>
  <si>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  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</si>
  <si>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  Данные приводятся в фактических отпускных ценах без налога на добавленную стоимость, акцизов и других аналогичных обязательных платежей. </t>
  </si>
  <si>
    <r>
      <t xml:space="preserve">  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</si>
  <si>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 xml:space="preserve">  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</si>
  <si>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r>
      <t xml:space="preserve">  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</si>
  <si>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 xml:space="preserve">  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</si>
  <si>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 xml:space="preserve">  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</si>
  <si>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 xml:space="preserve">  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</si>
  <si>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 xml:space="preserve">  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</si>
  <si>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 xml:space="preserve">  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</si>
  <si>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 xml:space="preserve">  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</si>
  <si>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  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</si>
  <si>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 xml:space="preserve">  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</si>
  <si>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 xml:space="preserve">  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</si>
  <si>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  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</si>
  <si>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 xml:space="preserve">  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</si>
  <si>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r>
      <rPr>
        <i/>
        <vertAlign val="superscript"/>
        <sz val="9"/>
        <color theme="1"/>
        <rFont val="Arial"/>
        <family val="2"/>
        <charset val="204"/>
      </rPr>
      <t>1)</t>
    </r>
    <r>
      <rPr>
        <i/>
        <sz val="9"/>
        <color theme="1"/>
        <rFont val="Arial"/>
        <family val="2"/>
        <charset val="204"/>
      </rPr>
      <t xml:space="preserve"> Уточнено</t>
    </r>
  </si>
  <si>
    <t>В %
 к 2021г.</t>
  </si>
  <si>
    <t>В том числе транспорт</t>
  </si>
  <si>
    <r>
      <t xml:space="preserve">  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</si>
  <si>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 xml:space="preserve">  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</si>
  <si>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 xml:space="preserve">  Производство молока</t>
    </r>
    <r>
      <rPr>
        <sz val="10"/>
        <color theme="1"/>
        <rFont val="Arial"/>
        <family val="2"/>
        <charset val="204"/>
      </rPr>
      <t xml:space="preserve"> – фактически надоенное сырое коровье, козье, овечье, кобылье и буйволовое молоко. Молоко, высосанное молодняком при подсосном его содержании, в продукцию не включается.</t>
    </r>
  </si>
  <si>
    <r>
      <t xml:space="preserve">  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</si>
  <si>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 xml:space="preserve">  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</si>
  <si>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  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</si>
  <si>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 xml:space="preserve">  Объем работ, выполненных по виду экономической деятельности «строительство» </t>
    </r>
    <r>
      <rPr>
        <sz val="10"/>
        <color theme="1"/>
        <rFont val="Arial"/>
        <family val="2"/>
        <charset val="204"/>
      </rPr>
      <t>– строительные работы, выполненные организациями собственными силами на основании договоров и (или) контрактов, заключаемых с заказчиками, а также работы, выполненные хозяйственным способом. В стоимость этих работ включаются работы по строительству новых объектов, капитальному и текущему ремонту, реконструкции жилых и нежилых зданий и инженерных сооружений.</t>
    </r>
  </si>
  <si>
    <t xml:space="preserve">  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</si>
  <si>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 xml:space="preserve">  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</si>
  <si>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  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</si>
  <si>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 xml:space="preserve">  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</si>
  <si>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 xml:space="preserve">  В жилых домах, построенных индивидуальными застройщиками, площади лоджий, балконов, веранд, террас в общую площадь жилых помещений не включаются.</t>
  </si>
  <si>
    <t xml:space="preserve">  Начиная с августа 2019г. в соответствии с Федеральным законом от 29.07.2017г. № 217-ФЗ «О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</si>
  <si>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r>
      <t xml:space="preserve">  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и/или арендованными у других организаций на расстояние перевозки в километрах. </t>
    </r>
  </si>
  <si>
    <r>
      <t xml:space="preserve">  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</si>
  <si>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 xml:space="preserve">  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</si>
  <si>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 xml:space="preserve">  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</si>
  <si>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 xml:space="preserve">  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</si>
  <si>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  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</si>
  <si>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  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</si>
  <si>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r>
      <t xml:space="preserve">  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и тарифов на товары и услуги, приобретаемые населением для непроизводственного потребления. ИПЦ измеряет отношение стоимости фиксированного перечня товаров и услуг в ценах текущего периода к его стоимости в ценах предыдущего (базисного) периода. </t>
    </r>
  </si>
  <si>
    <r>
      <t xml:space="preserve">  Индекс потребительских цен рассчитывается на базе данных регистрации цен на 558 видов товаров (услуг)-представителей, которая осуществляется </t>
    </r>
    <r>
      <rPr>
        <sz val="10"/>
        <color rgb="FF000000"/>
        <rFont val="Arial"/>
        <family val="2"/>
        <charset val="204"/>
      </rPr>
      <t>ежемесячно по состоянию на конец месяца</t>
    </r>
    <r>
      <rPr>
        <sz val="10"/>
        <color theme="1"/>
        <rFont val="Arial"/>
        <family val="2"/>
        <charset val="204"/>
      </rPr>
      <t>.</t>
    </r>
  </si>
  <si>
    <t xml:space="preserve">  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</si>
  <si>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 xml:space="preserve">  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</si>
  <si>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 xml:space="preserve">  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</si>
  <si>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  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</si>
  <si>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  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</si>
  <si>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 xml:space="preserve">  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</si>
  <si>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 xml:space="preserve">  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</si>
  <si>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 xml:space="preserve">  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</si>
  <si>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  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</si>
  <si>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 xml:space="preserve">  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r>
  </si>
  <si>
    <t xml:space="preserve">  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</si>
  <si>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r>
      <t xml:space="preserve">  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</si>
  <si>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 xml:space="preserve">  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</si>
  <si>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r>
      <t xml:space="preserve">  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</si>
  <si>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r>
      <t xml:space="preserve">  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</si>
  <si>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  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</si>
  <si>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 xml:space="preserve">  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</si>
  <si>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 xml:space="preserve">  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</si>
  <si>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  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</si>
  <si>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 xml:space="preserve">  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</si>
  <si>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 xml:space="preserve">  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 (ОК 029-2014 (КДЕС Ред.2)).</t>
  </si>
  <si>
    <r>
      <t xml:space="preserve">  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</si>
  <si>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 xml:space="preserve">  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</si>
  <si>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  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</si>
  <si>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 xml:space="preserve">  Численность рабочей силы </t>
    </r>
    <r>
      <rPr>
        <sz val="10"/>
        <color theme="1"/>
        <rFont val="Arial"/>
        <family val="2"/>
        <charset val="204"/>
      </rPr>
      <t xml:space="preserve">– численность населения в возрасте 15 лет и старше, которые в рассматриваемый период (обследуемую неделю) считались занятыми или безработными. </t>
    </r>
  </si>
  <si>
    <r>
      <t xml:space="preserve">  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</si>
  <si>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  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</si>
  <si>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 xml:space="preserve">    были готовы приступить к работе в течение обследуемой недели. </t>
  </si>
  <si>
    <t xml:space="preserve">  Обучающиеся в образовательных организациях, пенсионеры и инвалиды учитывались в каче-стве безработных, если они не имели работы, занимались поиском работы и были готовы приступить к ней.</t>
  </si>
  <si>
    <t xml:space="preserve">  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</si>
  <si>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 xml:space="preserve">  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</si>
  <si>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  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</si>
  <si>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 xml:space="preserve">  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и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</si>
  <si>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 xml:space="preserve">  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</si>
  <si>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  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</si>
  <si>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 xml:space="preserve">  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</si>
  <si>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  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</si>
  <si>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  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</si>
  <si>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 xml:space="preserve">  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</si>
  <si>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 xml:space="preserve">  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</si>
  <si>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t xml:space="preserve">  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</si>
  <si>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  Данные </t>
    </r>
    <r>
      <rPr>
        <b/>
        <sz val="10"/>
        <color theme="1"/>
        <rFont val="Arial"/>
        <family val="2"/>
        <charset val="204"/>
      </rPr>
      <t>о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</si>
  <si>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 xml:space="preserve">  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</si>
  <si>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 xml:space="preserve">  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</si>
</sst>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1"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vertAlign val="superscript"/>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name val="Arial"/>
      <family val="2"/>
      <charset val="204"/>
    </font>
    <font>
      <vertAlign val="superscript"/>
      <sz val="10"/>
      <name val="Arial"/>
      <family val="2"/>
      <charset val="204"/>
    </font>
    <font>
      <b/>
      <sz val="10"/>
      <name val="Arial"/>
      <family val="2"/>
      <charset val="204"/>
    </font>
    <font>
      <sz val="10"/>
      <color theme="1"/>
      <name val="Arial"/>
      <family val="2"/>
    </font>
    <font>
      <sz val="11"/>
      <color theme="1"/>
      <name val="Calibri"/>
      <family val="2"/>
      <charset val="204"/>
      <scheme val="minor"/>
    </font>
    <font>
      <sz val="11"/>
      <color theme="1"/>
      <name val="Calibri"/>
      <family val="2"/>
      <scheme val="minor"/>
    </font>
    <font>
      <b/>
      <sz val="11"/>
      <name val="Arial"/>
      <family val="2"/>
      <charset val="204"/>
    </font>
  </fonts>
  <fills count="3">
    <fill>
      <patternFill patternType="none"/>
    </fill>
    <fill>
      <patternFill patternType="gray125"/>
    </fill>
    <fill>
      <gradientFill degree="270">
        <stop position="0">
          <color theme="0"/>
        </stop>
        <stop position="1">
          <color rgb="FFBDF5D2"/>
        </stop>
      </gradient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s>
  <cellStyleXfs count="5">
    <xf numFmtId="0" fontId="0" fillId="0" borderId="0"/>
    <xf numFmtId="0" fontId="6" fillId="0" borderId="0" applyNumberFormat="0" applyFill="0" applyBorder="0" applyAlignment="0" applyProtection="0"/>
    <xf numFmtId="0" fontId="37" fillId="0" borderId="0"/>
    <xf numFmtId="0" fontId="38" fillId="0" borderId="0"/>
    <xf numFmtId="0" fontId="39" fillId="0" borderId="0"/>
  </cellStyleXfs>
  <cellXfs count="696">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1" fillId="0" borderId="0" xfId="0" applyFont="1" applyAlignment="1">
      <alignment horizontal="left" vertical="center" indent="33"/>
    </xf>
    <xf numFmtId="0" fontId="6" fillId="0" borderId="0" xfId="1" applyAlignment="1">
      <alignment horizontal="left" vertical="center" indent="33"/>
    </xf>
    <xf numFmtId="0" fontId="1" fillId="0" borderId="0" xfId="0" applyFont="1" applyAlignment="1">
      <alignment horizontal="left" vertical="center" indent="34"/>
    </xf>
    <xf numFmtId="0" fontId="2" fillId="0" borderId="0" xfId="0" applyFont="1" applyAlignment="1">
      <alignment horizontal="center" vertical="center"/>
    </xf>
    <xf numFmtId="0" fontId="10" fillId="0" borderId="0" xfId="0" applyFont="1" applyAlignment="1">
      <alignment vertical="center" wrapText="1"/>
    </xf>
    <xf numFmtId="0" fontId="1" fillId="0" borderId="12" xfId="0" applyFont="1" applyBorder="1" applyAlignment="1">
      <alignment vertical="center" wrapText="1"/>
    </xf>
    <xf numFmtId="0" fontId="0" fillId="0" borderId="12" xfId="0" applyFont="1" applyBorder="1" applyAlignment="1">
      <alignment vertical="center" wrapText="1"/>
    </xf>
    <xf numFmtId="0" fontId="0" fillId="0" borderId="0" xfId="0" applyBorder="1"/>
    <xf numFmtId="0" fontId="16"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164" fontId="1" fillId="0" borderId="12" xfId="0" applyNumberFormat="1" applyFont="1" applyBorder="1" applyAlignment="1">
      <alignment horizontal="right" vertical="center" wrapText="1" indent="6"/>
    </xf>
    <xf numFmtId="0" fontId="1" fillId="0" borderId="0" xfId="0" applyFont="1" applyAlignment="1">
      <alignment horizontal="right" vertical="center"/>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8"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left" vertical="center" wrapText="1" indent="1"/>
    </xf>
    <xf numFmtId="0" fontId="1" fillId="0" borderId="0" xfId="0" applyFont="1" applyBorder="1" applyAlignment="1">
      <alignment vertical="center"/>
    </xf>
    <xf numFmtId="0" fontId="20" fillId="0" borderId="0" xfId="0" applyFont="1" applyBorder="1" applyAlignment="1">
      <alignment horizontal="center" vertical="center"/>
    </xf>
    <xf numFmtId="0" fontId="22" fillId="0" borderId="0" xfId="0" applyFont="1" applyBorder="1" applyAlignment="1">
      <alignment vertical="center"/>
    </xf>
    <xf numFmtId="164" fontId="1" fillId="0" borderId="12" xfId="0" applyNumberFormat="1" applyFont="1" applyBorder="1" applyAlignment="1">
      <alignment horizontal="right" vertical="center" wrapText="1" indent="3"/>
    </xf>
    <xf numFmtId="0" fontId="23" fillId="0" borderId="0" xfId="0" applyFont="1" applyBorder="1" applyAlignment="1">
      <alignment horizontal="center" vertical="center"/>
    </xf>
    <xf numFmtId="164" fontId="1" fillId="0" borderId="11" xfId="0" applyNumberFormat="1" applyFont="1" applyBorder="1" applyAlignment="1">
      <alignment horizontal="right" vertical="center" wrapText="1" indent="3"/>
    </xf>
    <xf numFmtId="0" fontId="22"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12" xfId="0" applyBorder="1"/>
    <xf numFmtId="0" fontId="19" fillId="0" borderId="0" xfId="0" applyFont="1" applyBorder="1" applyAlignment="1">
      <alignment vertical="center" wrapText="1"/>
    </xf>
    <xf numFmtId="0" fontId="24" fillId="0" borderId="0" xfId="0" applyFont="1" applyBorder="1" applyAlignment="1">
      <alignment horizontal="right" vertical="center"/>
    </xf>
    <xf numFmtId="0" fontId="22"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0" fontId="27" fillId="0" borderId="0" xfId="0" applyFont="1" applyBorder="1" applyAlignment="1">
      <alignment horizontal="center" vertical="center"/>
    </xf>
    <xf numFmtId="0" fontId="28" fillId="0" borderId="0" xfId="0" applyFont="1" applyBorder="1" applyAlignment="1">
      <alignment horizontal="right" vertical="center"/>
    </xf>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0" fillId="0" borderId="0" xfId="0" applyAlignment="1"/>
    <xf numFmtId="0" fontId="2" fillId="0" borderId="0" xfId="0" applyFont="1" applyBorder="1" applyAlignment="1">
      <alignment horizontal="center" vertical="center"/>
    </xf>
    <xf numFmtId="0" fontId="1" fillId="0" borderId="12" xfId="0" applyFont="1" applyBorder="1" applyAlignment="1">
      <alignment horizontal="left" wrapText="1" indent="2"/>
    </xf>
    <xf numFmtId="0" fontId="1" fillId="0" borderId="12" xfId="0" applyFont="1" applyBorder="1" applyAlignment="1">
      <alignment horizontal="right" vertical="center" wrapText="1" indent="2"/>
    </xf>
    <xf numFmtId="0" fontId="1" fillId="0" borderId="11" xfId="0" applyFont="1" applyBorder="1" applyAlignment="1">
      <alignment horizontal="right" vertical="center" wrapText="1" indent="2"/>
    </xf>
    <xf numFmtId="0" fontId="7" fillId="0" borderId="0" xfId="0" applyFont="1" applyAlignment="1"/>
    <xf numFmtId="0" fontId="0" fillId="0" borderId="0" xfId="0" applyFont="1"/>
    <xf numFmtId="0" fontId="0" fillId="0" borderId="0" xfId="0" applyFont="1" applyBorder="1"/>
    <xf numFmtId="0" fontId="0" fillId="0" borderId="11" xfId="0" applyFont="1" applyBorder="1" applyAlignment="1">
      <alignment vertical="center"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0" xfId="0" applyBorder="1" applyAlignment="1">
      <alignment vertical="top"/>
    </xf>
    <xf numFmtId="0" fontId="33" fillId="0" borderId="0" xfId="0" applyFont="1" applyAlignment="1">
      <alignment horizontal="center" vertical="center"/>
    </xf>
    <xf numFmtId="0" fontId="2" fillId="0" borderId="2" xfId="0" applyFont="1" applyBorder="1" applyAlignment="1">
      <alignment vertical="center" wrapText="1"/>
    </xf>
    <xf numFmtId="0" fontId="0" fillId="0" borderId="12" xfId="0" applyFont="1" applyFill="1" applyBorder="1" applyAlignment="1">
      <alignment horizontal="left" vertical="center" wrapText="1" inden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5" fillId="0" borderId="0" xfId="0" applyFont="1" applyAlignment="1">
      <alignment horizontal="center"/>
    </xf>
    <xf numFmtId="0" fontId="0" fillId="0" borderId="0" xfId="0" applyFont="1" applyAlignment="1">
      <alignment horizontal="justify" vertical="center" wrapText="1"/>
    </xf>
    <xf numFmtId="0" fontId="0" fillId="0" borderId="0" xfId="0" applyFont="1" applyAlignment="1">
      <alignment horizontal="left" vertical="center" indent="32"/>
    </xf>
    <xf numFmtId="0" fontId="1" fillId="0" borderId="0" xfId="0" applyFont="1" applyAlignment="1">
      <alignment horizontal="left" vertical="center" wrapText="1" indent="33"/>
    </xf>
    <xf numFmtId="0" fontId="0" fillId="0" borderId="0" xfId="0" applyFont="1" applyAlignment="1">
      <alignment horizontal="left" vertical="center" wrapText="1" indent="31"/>
    </xf>
    <xf numFmtId="0" fontId="1" fillId="0" borderId="12" xfId="0" applyFont="1" applyBorder="1" applyAlignment="1">
      <alignment horizontal="right" vertical="center" wrapText="1" indent="6"/>
    </xf>
    <xf numFmtId="0" fontId="1" fillId="0" borderId="5" xfId="0" applyFont="1" applyBorder="1" applyAlignment="1">
      <alignment vertical="center" wrapText="1"/>
    </xf>
    <xf numFmtId="0" fontId="1" fillId="0" borderId="12" xfId="0" applyFont="1" applyBorder="1" applyAlignment="1">
      <alignment horizontal="left" vertical="top" wrapText="1" indent="1"/>
    </xf>
    <xf numFmtId="0" fontId="1" fillId="0" borderId="5" xfId="0" applyFont="1" applyBorder="1" applyAlignment="1">
      <alignment horizontal="left" vertical="top" wrapText="1" indent="1"/>
    </xf>
    <xf numFmtId="0" fontId="1" fillId="0" borderId="12" xfId="0" applyFont="1" applyBorder="1" applyAlignment="1">
      <alignment horizontal="left" vertical="top" wrapText="1" indent="2"/>
    </xf>
    <xf numFmtId="0" fontId="1" fillId="0" borderId="5" xfId="0" applyFont="1" applyBorder="1" applyAlignment="1">
      <alignment wrapText="1"/>
    </xf>
    <xf numFmtId="0" fontId="2" fillId="0" borderId="5" xfId="0" applyFont="1" applyBorder="1" applyAlignment="1">
      <alignment wrapText="1"/>
    </xf>
    <xf numFmtId="0" fontId="2" fillId="0" borderId="7" xfId="0" applyFont="1" applyBorder="1" applyAlignment="1">
      <alignment vertical="center" wrapText="1"/>
    </xf>
    <xf numFmtId="0" fontId="1" fillId="0" borderId="5" xfId="0" applyFont="1" applyBorder="1" applyAlignment="1">
      <alignment horizontal="left" vertical="center" wrapText="1" indent="1"/>
    </xf>
    <xf numFmtId="0" fontId="1" fillId="0" borderId="12" xfId="0" applyFont="1" applyBorder="1" applyAlignment="1">
      <alignment horizontal="right" wrapText="1" indent="2"/>
    </xf>
    <xf numFmtId="164" fontId="1" fillId="0" borderId="12" xfId="0" applyNumberFormat="1" applyFont="1" applyBorder="1" applyAlignment="1">
      <alignment horizontal="right" wrapText="1" indent="3"/>
    </xf>
    <xf numFmtId="164" fontId="0" fillId="0" borderId="12" xfId="0" applyNumberFormat="1" applyFont="1" applyBorder="1" applyAlignment="1">
      <alignment horizontal="right" wrapText="1" indent="3"/>
    </xf>
    <xf numFmtId="0" fontId="1" fillId="0" borderId="12" xfId="0" applyFont="1" applyFill="1" applyBorder="1" applyAlignment="1">
      <alignment vertical="center" wrapText="1"/>
    </xf>
    <xf numFmtId="0" fontId="11" fillId="0" borderId="0" xfId="0" applyFont="1" applyFill="1" applyBorder="1" applyAlignment="1">
      <alignment vertical="center"/>
    </xf>
    <xf numFmtId="0" fontId="1" fillId="0" borderId="12" xfId="0" applyFont="1" applyBorder="1" applyAlignment="1">
      <alignment horizontal="left" wrapText="1" indent="1"/>
    </xf>
    <xf numFmtId="164" fontId="0" fillId="0" borderId="12" xfId="0" applyNumberFormat="1" applyFont="1" applyBorder="1" applyAlignment="1">
      <alignment horizontal="right" wrapText="1" indent="2"/>
    </xf>
    <xf numFmtId="0" fontId="0" fillId="0" borderId="12" xfId="0" applyFont="1" applyFill="1" applyBorder="1" applyAlignment="1">
      <alignment horizontal="left" wrapText="1"/>
    </xf>
    <xf numFmtId="0" fontId="0" fillId="0" borderId="11" xfId="0" applyFont="1" applyFill="1" applyBorder="1" applyAlignment="1">
      <alignment horizontal="left" wrapText="1"/>
    </xf>
    <xf numFmtId="0" fontId="0" fillId="0" borderId="12" xfId="0" applyFont="1" applyBorder="1" applyAlignment="1">
      <alignment horizontal="left" wrapText="1"/>
    </xf>
    <xf numFmtId="0" fontId="1" fillId="0" borderId="12" xfId="0" applyFont="1" applyBorder="1" applyAlignment="1">
      <alignment wrapText="1"/>
    </xf>
    <xf numFmtId="0" fontId="2" fillId="0" borderId="0" xfId="0" applyFont="1" applyAlignment="1">
      <alignment horizontal="center" vertical="center" wrapText="1"/>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0" fillId="0" borderId="7" xfId="0" applyFont="1" applyBorder="1" applyAlignment="1">
      <alignment wrapText="1"/>
    </xf>
    <xf numFmtId="0" fontId="7" fillId="0" borderId="0" xfId="0" applyFont="1" applyAlignment="1">
      <alignment horizontal="center" vertical="center" wrapText="1"/>
    </xf>
    <xf numFmtId="0" fontId="2" fillId="0" borderId="11" xfId="0" applyFont="1" applyBorder="1" applyAlignment="1">
      <alignment vertical="center" wrapText="1"/>
    </xf>
    <xf numFmtId="0" fontId="2" fillId="0" borderId="12" xfId="0" applyFont="1" applyFill="1" applyBorder="1" applyAlignment="1">
      <alignment vertical="center" wrapText="1"/>
    </xf>
    <xf numFmtId="0" fontId="1" fillId="0" borderId="12" xfId="0" applyFont="1" applyFill="1" applyBorder="1" applyAlignment="1">
      <alignment horizontal="left" vertical="center" wrapText="1" indent="1"/>
    </xf>
    <xf numFmtId="0" fontId="1" fillId="0" borderId="11" xfId="0" applyFont="1" applyFill="1" applyBorder="1" applyAlignment="1">
      <alignment horizontal="left" vertical="center" wrapText="1" indent="1"/>
    </xf>
    <xf numFmtId="164" fontId="0" fillId="0" borderId="12" xfId="0" applyNumberFormat="1" applyFont="1" applyFill="1" applyBorder="1" applyAlignment="1">
      <alignment horizontal="right" wrapText="1" indent="3"/>
    </xf>
    <xf numFmtId="164" fontId="1" fillId="0" borderId="6" xfId="0" applyNumberFormat="1" applyFont="1" applyBorder="1" applyAlignment="1">
      <alignment horizontal="right" wrapText="1" indent="2"/>
    </xf>
    <xf numFmtId="164" fontId="1" fillId="0" borderId="12" xfId="0" applyNumberFormat="1" applyFont="1" applyBorder="1" applyAlignment="1">
      <alignment horizontal="right" wrapText="1" indent="2"/>
    </xf>
    <xf numFmtId="0" fontId="2" fillId="0" borderId="12" xfId="0" applyFont="1" applyBorder="1" applyAlignment="1">
      <alignment horizontal="left" wrapText="1" indent="2"/>
    </xf>
    <xf numFmtId="0" fontId="1" fillId="0" borderId="12" xfId="0" applyFont="1" applyBorder="1" applyAlignment="1">
      <alignment horizontal="left" wrapText="1" indent="3"/>
    </xf>
    <xf numFmtId="0" fontId="1" fillId="0" borderId="11" xfId="0" applyFont="1" applyBorder="1" applyAlignment="1">
      <alignment horizontal="left" wrapText="1" indent="3"/>
    </xf>
    <xf numFmtId="0" fontId="2" fillId="0" borderId="12" xfId="0" applyFont="1" applyBorder="1" applyAlignment="1">
      <alignment horizontal="left" wrapText="1" indent="1"/>
    </xf>
    <xf numFmtId="0" fontId="1" fillId="0" borderId="12" xfId="0" applyFont="1" applyBorder="1" applyAlignment="1">
      <alignment horizontal="left" wrapText="1" indent="4"/>
    </xf>
    <xf numFmtId="0" fontId="2" fillId="0" borderId="12" xfId="0" applyFont="1" applyBorder="1" applyAlignment="1">
      <alignment wrapText="1"/>
    </xf>
    <xf numFmtId="0" fontId="1" fillId="0" borderId="12" xfId="0" applyFont="1" applyBorder="1" applyAlignment="1">
      <alignment vertical="top" wrapText="1"/>
    </xf>
    <xf numFmtId="0" fontId="0" fillId="0" borderId="12" xfId="0" applyFont="1" applyBorder="1" applyAlignment="1">
      <alignment vertical="top" wrapText="1"/>
    </xf>
    <xf numFmtId="0" fontId="0" fillId="0" borderId="12" xfId="0" applyFont="1" applyFill="1" applyBorder="1" applyAlignment="1">
      <alignment vertical="top" wrapText="1"/>
    </xf>
    <xf numFmtId="0" fontId="0" fillId="0" borderId="5" xfId="0" applyFont="1" applyFill="1" applyBorder="1" applyAlignment="1">
      <alignment horizontal="left" vertical="center" wrapText="1" indent="1"/>
    </xf>
    <xf numFmtId="0" fontId="1" fillId="0" borderId="12" xfId="0" applyFont="1" applyFill="1" applyBorder="1" applyAlignment="1">
      <alignment horizontal="left" vertical="top" wrapText="1" indent="1"/>
    </xf>
    <xf numFmtId="0" fontId="1" fillId="0" borderId="12" xfId="0" applyFont="1" applyFill="1" applyBorder="1" applyAlignment="1">
      <alignment horizontal="left" wrapText="1" indent="1"/>
    </xf>
    <xf numFmtId="0" fontId="34" fillId="0" borderId="12" xfId="0" applyFont="1" applyBorder="1" applyAlignment="1">
      <alignment horizontal="left" vertical="center" wrapText="1" indent="1"/>
    </xf>
    <xf numFmtId="0" fontId="0" fillId="0" borderId="12" xfId="0" applyFont="1" applyBorder="1" applyAlignment="1">
      <alignment wrapText="1"/>
    </xf>
    <xf numFmtId="0" fontId="2" fillId="0" borderId="11" xfId="0" applyFont="1" applyBorder="1" applyAlignment="1">
      <alignment wrapText="1"/>
    </xf>
    <xf numFmtId="164" fontId="0" fillId="0" borderId="12" xfId="0" applyNumberFormat="1" applyFont="1" applyFill="1" applyBorder="1" applyAlignment="1">
      <alignment horizontal="right" wrapText="1" indent="2"/>
    </xf>
    <xf numFmtId="164" fontId="1" fillId="0" borderId="12" xfId="0" applyNumberFormat="1" applyFont="1" applyFill="1" applyBorder="1" applyAlignment="1">
      <alignment horizontal="right" wrapText="1" indent="3"/>
    </xf>
    <xf numFmtId="0" fontId="0" fillId="0" borderId="5" xfId="0" applyFont="1" applyBorder="1" applyAlignment="1">
      <alignment vertical="center" wrapText="1"/>
    </xf>
    <xf numFmtId="0" fontId="0" fillId="0" borderId="11" xfId="0" applyBorder="1" applyAlignment="1">
      <alignment horizontal="right" indent="2"/>
    </xf>
    <xf numFmtId="164" fontId="0" fillId="0" borderId="11" xfId="0" applyNumberFormat="1" applyBorder="1" applyAlignment="1">
      <alignment horizontal="right" indent="2"/>
    </xf>
    <xf numFmtId="164" fontId="0" fillId="0" borderId="0" xfId="0" applyNumberFormat="1"/>
    <xf numFmtId="0" fontId="0" fillId="0" borderId="12" xfId="0" applyFont="1" applyFill="1" applyBorder="1" applyAlignment="1">
      <alignment vertical="center" wrapText="1"/>
    </xf>
    <xf numFmtId="0" fontId="1" fillId="0" borderId="5" xfId="0" applyFont="1" applyBorder="1" applyAlignment="1"/>
    <xf numFmtId="0" fontId="2" fillId="0" borderId="5" xfId="0" applyFont="1" applyBorder="1" applyAlignment="1"/>
    <xf numFmtId="0" fontId="2" fillId="0" borderId="7" xfId="0" applyFont="1" applyBorder="1" applyAlignment="1"/>
    <xf numFmtId="164" fontId="1" fillId="0" borderId="12" xfId="0" applyNumberFormat="1" applyFont="1" applyFill="1" applyBorder="1" applyAlignment="1">
      <alignment horizontal="right" wrapText="1" indent="2"/>
    </xf>
    <xf numFmtId="0" fontId="34" fillId="0" borderId="0" xfId="0" applyFont="1" applyAlignment="1">
      <alignment wrapText="1"/>
    </xf>
    <xf numFmtId="0" fontId="0" fillId="0" borderId="0" xfId="0" applyFont="1" applyBorder="1" applyAlignment="1">
      <alignment horizontal="right" vertical="center"/>
    </xf>
    <xf numFmtId="164" fontId="1" fillId="0" borderId="12" xfId="0" applyNumberFormat="1" applyFont="1" applyFill="1" applyBorder="1" applyAlignment="1">
      <alignment horizontal="right" indent="3"/>
    </xf>
    <xf numFmtId="164" fontId="1" fillId="0" borderId="11" xfId="0" applyNumberFormat="1" applyFont="1" applyFill="1" applyBorder="1" applyAlignment="1">
      <alignment horizontal="right" indent="3"/>
    </xf>
    <xf numFmtId="0" fontId="0" fillId="0" borderId="0" xfId="0" applyFill="1"/>
    <xf numFmtId="0" fontId="0" fillId="0" borderId="12" xfId="0" applyFont="1" applyBorder="1" applyAlignment="1">
      <alignment horizontal="right" indent="2"/>
    </xf>
    <xf numFmtId="164" fontId="1" fillId="0" borderId="11" xfId="0" applyNumberFormat="1" applyFont="1" applyFill="1" applyBorder="1" applyAlignment="1">
      <alignment horizontal="right" wrapText="1" indent="2"/>
    </xf>
    <xf numFmtId="164" fontId="1" fillId="0" borderId="12" xfId="0" applyNumberFormat="1" applyFont="1" applyBorder="1" applyAlignment="1">
      <alignment horizontal="right" wrapText="1" indent="6"/>
    </xf>
    <xf numFmtId="164" fontId="1" fillId="0" borderId="11" xfId="0" applyNumberFormat="1" applyFont="1" applyBorder="1" applyAlignment="1">
      <alignment horizontal="right" wrapText="1" indent="6"/>
    </xf>
    <xf numFmtId="164" fontId="0" fillId="0" borderId="12" xfId="0" applyNumberFormat="1" applyFont="1" applyFill="1" applyBorder="1" applyAlignment="1">
      <alignment horizontal="right" indent="3"/>
    </xf>
    <xf numFmtId="164" fontId="34" fillId="0" borderId="12" xfId="0" applyNumberFormat="1" applyFont="1" applyFill="1" applyBorder="1" applyAlignment="1">
      <alignment horizontal="right" wrapText="1" indent="3"/>
    </xf>
    <xf numFmtId="164" fontId="0" fillId="0" borderId="12" xfId="0" applyNumberFormat="1" applyFont="1" applyBorder="1" applyAlignment="1">
      <alignment horizontal="right" indent="2"/>
    </xf>
    <xf numFmtId="164" fontId="0" fillId="0" borderId="12" xfId="0" applyNumberFormat="1" applyFont="1" applyFill="1" applyBorder="1" applyAlignment="1">
      <alignment horizontal="right" indent="2"/>
    </xf>
    <xf numFmtId="0" fontId="14" fillId="0" borderId="0" xfId="0" applyFont="1" applyFill="1" applyBorder="1"/>
    <xf numFmtId="164" fontId="1" fillId="0" borderId="12" xfId="0" applyNumberFormat="1" applyFont="1" applyBorder="1" applyAlignment="1">
      <alignment horizontal="right" indent="2"/>
    </xf>
    <xf numFmtId="164" fontId="1" fillId="0" borderId="11" xfId="0" applyNumberFormat="1" applyFont="1" applyBorder="1" applyAlignment="1">
      <alignment horizontal="right" indent="2"/>
    </xf>
    <xf numFmtId="0" fontId="13" fillId="0" borderId="0" xfId="0" applyFont="1" applyBorder="1" applyAlignment="1">
      <alignment vertical="center" wrapText="1"/>
    </xf>
    <xf numFmtId="0" fontId="0" fillId="0" borderId="12" xfId="0" applyNumberFormat="1" applyFont="1" applyFill="1" applyBorder="1" applyAlignment="1">
      <alignment horizontal="right" wrapText="1" indent="2"/>
    </xf>
    <xf numFmtId="0" fontId="7" fillId="0" borderId="0" xfId="0" applyFont="1" applyBorder="1" applyAlignment="1">
      <alignment horizontal="center" vertical="center"/>
    </xf>
    <xf numFmtId="0" fontId="7" fillId="0" borderId="0" xfId="0" applyFont="1" applyFill="1" applyAlignment="1">
      <alignment horizontal="center" wrapText="1"/>
    </xf>
    <xf numFmtId="0" fontId="7" fillId="0" borderId="0" xfId="0" applyFont="1" applyFill="1" applyBorder="1" applyAlignment="1">
      <alignment horizontal="center" vertical="center" wrapText="1"/>
    </xf>
    <xf numFmtId="0" fontId="1" fillId="0" borderId="7" xfId="0" applyFont="1" applyBorder="1" applyAlignment="1">
      <alignment horizontal="left" vertical="top" wrapText="1" indent="1"/>
    </xf>
    <xf numFmtId="0" fontId="1" fillId="0" borderId="5" xfId="0" applyFont="1" applyBorder="1" applyAlignment="1">
      <alignment horizontal="left" wrapText="1" indent="2"/>
    </xf>
    <xf numFmtId="0" fontId="1" fillId="0" borderId="5" xfId="0" applyFont="1" applyBorder="1" applyAlignment="1">
      <alignment horizontal="left" wrapText="1" indent="1"/>
    </xf>
    <xf numFmtId="0" fontId="1" fillId="0" borderId="5" xfId="0" applyFont="1" applyBorder="1" applyAlignment="1">
      <alignment horizontal="left" wrapText="1"/>
    </xf>
    <xf numFmtId="0" fontId="0" fillId="0" borderId="12" xfId="0" applyNumberFormat="1" applyFont="1" applyFill="1" applyBorder="1" applyAlignment="1">
      <alignment horizontal="right" wrapText="1" indent="3"/>
    </xf>
    <xf numFmtId="0" fontId="0" fillId="0" borderId="12" xfId="0" applyNumberFormat="1" applyFont="1" applyFill="1" applyBorder="1" applyAlignment="1">
      <alignment horizontal="right" vertical="center" indent="2"/>
    </xf>
    <xf numFmtId="164" fontId="0" fillId="0" borderId="12" xfId="0" applyNumberFormat="1" applyFont="1" applyBorder="1" applyAlignment="1">
      <alignment horizontal="right" vertical="center" indent="2"/>
    </xf>
    <xf numFmtId="1" fontId="1" fillId="0" borderId="12" xfId="0" applyNumberFormat="1" applyFont="1" applyBorder="1" applyAlignment="1">
      <alignment horizontal="right" vertical="center" indent="2"/>
    </xf>
    <xf numFmtId="164" fontId="0" fillId="0" borderId="12" xfId="0" applyNumberFormat="1" applyFont="1" applyFill="1" applyBorder="1" applyAlignment="1">
      <alignment horizontal="right" vertical="center" indent="2"/>
    </xf>
    <xf numFmtId="0" fontId="0" fillId="0" borderId="12" xfId="0" applyNumberFormat="1" applyFont="1" applyBorder="1" applyAlignment="1">
      <alignment horizontal="right" vertical="center" indent="2"/>
    </xf>
    <xf numFmtId="0" fontId="1" fillId="0" borderId="12" xfId="0" applyFont="1" applyBorder="1" applyAlignment="1">
      <alignment horizontal="right" indent="1"/>
    </xf>
    <xf numFmtId="0" fontId="1" fillId="0" borderId="11" xfId="0" applyFont="1" applyBorder="1" applyAlignment="1">
      <alignment horizontal="right" indent="1"/>
    </xf>
    <xf numFmtId="0" fontId="2" fillId="0" borderId="11" xfId="0" applyFont="1" applyBorder="1" applyAlignment="1">
      <alignment vertical="center" wrapText="1"/>
    </xf>
    <xf numFmtId="0" fontId="0" fillId="0" borderId="12" xfId="0" applyNumberFormat="1" applyFont="1" applyFill="1" applyBorder="1" applyAlignment="1">
      <alignment horizontal="right" indent="2"/>
    </xf>
    <xf numFmtId="0" fontId="0" fillId="0" borderId="12" xfId="0" applyFont="1" applyBorder="1" applyAlignment="1"/>
    <xf numFmtId="164" fontId="1" fillId="0" borderId="12" xfId="0" applyNumberFormat="1" applyFont="1" applyBorder="1" applyAlignment="1">
      <alignment horizontal="right" indent="3"/>
    </xf>
    <xf numFmtId="0" fontId="1" fillId="0" borderId="2" xfId="0" applyFont="1" applyBorder="1" applyAlignment="1">
      <alignment horizontal="right" wrapText="1" indent="2"/>
    </xf>
    <xf numFmtId="0" fontId="1" fillId="0" borderId="10" xfId="0" applyFont="1" applyBorder="1" applyAlignment="1">
      <alignment horizontal="right" wrapText="1" indent="1"/>
    </xf>
    <xf numFmtId="0" fontId="1" fillId="0" borderId="4" xfId="0" applyFont="1" applyBorder="1" applyAlignment="1">
      <alignment horizontal="right" wrapText="1" indent="2"/>
    </xf>
    <xf numFmtId="0" fontId="1" fillId="0" borderId="10" xfId="0" applyFont="1" applyBorder="1" applyAlignment="1">
      <alignment horizontal="right" wrapText="1" indent="2"/>
    </xf>
    <xf numFmtId="164" fontId="0" fillId="0" borderId="12" xfId="0" applyNumberFormat="1" applyBorder="1" applyAlignment="1">
      <alignment horizontal="right" indent="1"/>
    </xf>
    <xf numFmtId="164" fontId="0" fillId="0" borderId="12" xfId="0" applyNumberFormat="1" applyBorder="1" applyAlignment="1">
      <alignment horizontal="right" indent="2"/>
    </xf>
    <xf numFmtId="164" fontId="0" fillId="0" borderId="11" xfId="0" applyNumberFormat="1" applyBorder="1" applyAlignment="1">
      <alignment horizontal="right" indent="1"/>
    </xf>
    <xf numFmtId="0" fontId="13" fillId="0" borderId="3" xfId="0" applyFont="1" applyBorder="1" applyAlignment="1"/>
    <xf numFmtId="0" fontId="0" fillId="0" borderId="12" xfId="0" applyNumberFormat="1" applyFont="1" applyBorder="1" applyAlignment="1">
      <alignment horizontal="right" wrapText="1" indent="2"/>
    </xf>
    <xf numFmtId="164" fontId="1" fillId="0" borderId="6" xfId="0" applyNumberFormat="1" applyFont="1" applyBorder="1" applyAlignment="1">
      <alignment horizontal="right" indent="1"/>
    </xf>
    <xf numFmtId="164" fontId="1" fillId="0" borderId="2" xfId="0" applyNumberFormat="1" applyFont="1" applyBorder="1" applyAlignment="1">
      <alignment horizontal="right" vertical="top" indent="2"/>
    </xf>
    <xf numFmtId="164" fontId="0" fillId="0" borderId="10" xfId="0" applyNumberFormat="1" applyFont="1" applyBorder="1" applyAlignment="1">
      <alignment horizontal="right" vertical="top" indent="2"/>
    </xf>
    <xf numFmtId="164" fontId="1" fillId="0" borderId="4" xfId="0" applyNumberFormat="1" applyFont="1" applyBorder="1" applyAlignment="1">
      <alignment horizontal="right" vertical="top" indent="2"/>
    </xf>
    <xf numFmtId="164" fontId="1" fillId="0" borderId="5" xfId="0" applyNumberFormat="1" applyFont="1" applyBorder="1" applyAlignment="1">
      <alignment horizontal="right" vertical="top" indent="2"/>
    </xf>
    <xf numFmtId="164" fontId="1" fillId="0" borderId="12" xfId="0" applyNumberFormat="1" applyFont="1" applyBorder="1" applyAlignment="1">
      <alignment horizontal="right" vertical="top" indent="2"/>
    </xf>
    <xf numFmtId="164" fontId="1" fillId="0" borderId="6" xfId="0" applyNumberFormat="1" applyFont="1" applyBorder="1" applyAlignment="1">
      <alignment horizontal="right" vertical="top" indent="2"/>
    </xf>
    <xf numFmtId="164" fontId="1" fillId="0" borderId="5" xfId="0" applyNumberFormat="1" applyFont="1" applyBorder="1" applyAlignment="1">
      <alignment horizontal="right" indent="2"/>
    </xf>
    <xf numFmtId="164" fontId="0" fillId="0" borderId="6" xfId="0" applyNumberFormat="1" applyBorder="1" applyAlignment="1">
      <alignment horizontal="right" indent="2"/>
    </xf>
    <xf numFmtId="164" fontId="1" fillId="0" borderId="7" xfId="0" applyNumberFormat="1" applyFont="1" applyBorder="1" applyAlignment="1">
      <alignment horizontal="right" indent="2"/>
    </xf>
    <xf numFmtId="164" fontId="0" fillId="0" borderId="9" xfId="0" applyNumberFormat="1" applyBorder="1" applyAlignment="1">
      <alignment horizontal="right" indent="2"/>
    </xf>
    <xf numFmtId="0" fontId="2" fillId="0" borderId="12" xfId="0" applyFont="1" applyBorder="1" applyAlignment="1"/>
    <xf numFmtId="0" fontId="2" fillId="0" borderId="11" xfId="0" applyFont="1" applyBorder="1" applyAlignment="1"/>
    <xf numFmtId="164" fontId="0" fillId="0" borderId="11" xfId="0" applyNumberFormat="1" applyFont="1" applyBorder="1" applyAlignment="1">
      <alignment horizontal="right" indent="2"/>
    </xf>
    <xf numFmtId="0" fontId="2" fillId="0" borderId="10" xfId="0" applyFont="1" applyBorder="1" applyAlignment="1">
      <alignment vertical="center" wrapText="1"/>
    </xf>
    <xf numFmtId="164" fontId="0" fillId="0" borderId="12" xfId="0" applyNumberFormat="1" applyFont="1" applyFill="1" applyBorder="1" applyAlignment="1">
      <alignment horizontal="right" indent="1"/>
    </xf>
    <xf numFmtId="0" fontId="1" fillId="0" borderId="12" xfId="0" applyNumberFormat="1" applyFont="1" applyBorder="1" applyAlignment="1">
      <alignment horizontal="right" wrapText="1" indent="2"/>
    </xf>
    <xf numFmtId="164" fontId="1" fillId="0" borderId="6" xfId="0" applyNumberFormat="1" applyFont="1" applyBorder="1" applyAlignment="1">
      <alignment horizontal="right" indent="3"/>
    </xf>
    <xf numFmtId="164" fontId="1" fillId="0" borderId="11" xfId="0" applyNumberFormat="1" applyFont="1" applyBorder="1" applyAlignment="1">
      <alignment horizontal="right" indent="3"/>
    </xf>
    <xf numFmtId="164" fontId="1" fillId="0" borderId="9" xfId="0" applyNumberFormat="1" applyFont="1" applyBorder="1" applyAlignment="1">
      <alignment horizontal="right" indent="3"/>
    </xf>
    <xf numFmtId="0" fontId="0" fillId="0" borderId="11" xfId="0" applyFont="1" applyFill="1" applyBorder="1" applyAlignment="1">
      <alignment vertical="top" wrapText="1"/>
    </xf>
    <xf numFmtId="164" fontId="0" fillId="0" borderId="12" xfId="0" applyNumberFormat="1" applyFont="1" applyBorder="1" applyAlignment="1">
      <alignment horizontal="right" indent="3"/>
    </xf>
    <xf numFmtId="164" fontId="1" fillId="0" borderId="12" xfId="0" applyNumberFormat="1" applyFont="1" applyBorder="1" applyAlignment="1">
      <alignment horizontal="right" indent="1"/>
    </xf>
    <xf numFmtId="164" fontId="1" fillId="0" borderId="9" xfId="0" applyNumberFormat="1" applyFont="1" applyBorder="1" applyAlignment="1">
      <alignment horizontal="right" indent="1"/>
    </xf>
    <xf numFmtId="164" fontId="1" fillId="0" borderId="12" xfId="0" applyNumberFormat="1" applyFont="1" applyFill="1" applyBorder="1" applyAlignment="1">
      <alignment horizontal="right" indent="1"/>
    </xf>
    <xf numFmtId="0" fontId="0" fillId="0" borderId="7" xfId="0" applyFont="1" applyFill="1" applyBorder="1" applyAlignment="1">
      <alignment horizontal="left" vertical="center" wrapText="1"/>
    </xf>
    <xf numFmtId="164" fontId="1" fillId="0" borderId="12" xfId="0" applyNumberFormat="1" applyFont="1" applyFill="1" applyBorder="1" applyAlignment="1">
      <alignment horizontal="right" wrapText="1" indent="6"/>
    </xf>
    <xf numFmtId="0" fontId="33" fillId="0" borderId="0" xfId="0" applyFont="1" applyAlignment="1">
      <alignment horizontal="center" wrapText="1"/>
    </xf>
    <xf numFmtId="0" fontId="7" fillId="0" borderId="0" xfId="0" applyFont="1" applyBorder="1"/>
    <xf numFmtId="164" fontId="1" fillId="0" borderId="9" xfId="0" applyNumberFormat="1" applyFont="1" applyBorder="1" applyAlignment="1">
      <alignment horizontal="right" wrapText="1" indent="3"/>
    </xf>
    <xf numFmtId="164" fontId="1" fillId="0" borderId="11" xfId="0" applyNumberFormat="1" applyFont="1" applyBorder="1" applyAlignment="1">
      <alignment horizontal="right" wrapText="1" indent="2"/>
    </xf>
    <xf numFmtId="164" fontId="0" fillId="0" borderId="12" xfId="0" applyNumberFormat="1" applyFont="1" applyBorder="1" applyAlignment="1">
      <alignment horizontal="right" indent="4"/>
    </xf>
    <xf numFmtId="0" fontId="0" fillId="0" borderId="12" xfId="0" applyNumberFormat="1" applyFont="1" applyBorder="1" applyAlignment="1">
      <alignment horizontal="right" indent="4"/>
    </xf>
    <xf numFmtId="0" fontId="0" fillId="0" borderId="12" xfId="0" applyNumberFormat="1" applyFont="1" applyFill="1" applyBorder="1" applyAlignment="1">
      <alignment horizontal="right" indent="4"/>
    </xf>
    <xf numFmtId="164" fontId="0" fillId="0" borderId="12" xfId="0" applyNumberFormat="1" applyFont="1" applyFill="1" applyBorder="1" applyAlignment="1">
      <alignment horizontal="right" indent="4"/>
    </xf>
    <xf numFmtId="2" fontId="0" fillId="0" borderId="12" xfId="0" applyNumberFormat="1" applyFont="1" applyFill="1" applyBorder="1" applyAlignment="1">
      <alignment horizontal="right" wrapText="1" indent="2"/>
    </xf>
    <xf numFmtId="0" fontId="1" fillId="0" borderId="11" xfId="0" applyFont="1" applyBorder="1" applyAlignment="1">
      <alignment horizontal="left" wrapText="1" indent="1"/>
    </xf>
    <xf numFmtId="0" fontId="34" fillId="0" borderId="12" xfId="0" applyNumberFormat="1" applyFont="1" applyFill="1" applyBorder="1" applyAlignment="1">
      <alignment horizontal="right" indent="4"/>
    </xf>
    <xf numFmtId="164" fontId="1" fillId="0" borderId="12" xfId="0" applyNumberFormat="1" applyFont="1" applyFill="1" applyBorder="1" applyAlignment="1">
      <alignment horizontal="right" indent="2"/>
    </xf>
    <xf numFmtId="0" fontId="7" fillId="0" borderId="0" xfId="0" applyFont="1" applyFill="1" applyBorder="1" applyAlignment="1">
      <alignment horizontal="center" vertical="center" wrapText="1"/>
    </xf>
    <xf numFmtId="0" fontId="2" fillId="0" borderId="7" xfId="0" applyFont="1" applyBorder="1" applyAlignment="1">
      <alignment wrapText="1"/>
    </xf>
    <xf numFmtId="0" fontId="0" fillId="0" borderId="12" xfId="0" applyBorder="1" applyAlignment="1">
      <alignment horizontal="right" indent="2"/>
    </xf>
    <xf numFmtId="0" fontId="0" fillId="0" borderId="0" xfId="0" applyFont="1" applyBorder="1" applyAlignment="1">
      <alignment horizontal="right" vertical="center"/>
    </xf>
    <xf numFmtId="0" fontId="0" fillId="0" borderId="0" xfId="0" applyFill="1" applyAlignment="1"/>
    <xf numFmtId="164" fontId="0" fillId="0" borderId="12" xfId="0" applyNumberFormat="1" applyFont="1" applyBorder="1" applyAlignment="1">
      <alignment horizontal="right" vertical="center" wrapText="1" indent="3"/>
    </xf>
    <xf numFmtId="0" fontId="1" fillId="0" borderId="12" xfId="0" applyFont="1" applyBorder="1" applyAlignment="1">
      <alignment horizontal="right" indent="2"/>
    </xf>
    <xf numFmtId="0" fontId="1" fillId="0" borderId="0" xfId="1" applyFont="1" applyAlignment="1">
      <alignment horizontal="left" wrapText="1" indent="31"/>
    </xf>
    <xf numFmtId="0" fontId="1" fillId="0" borderId="0" xfId="0" applyFont="1" applyAlignment="1">
      <alignment horizontal="left" vertical="center" wrapText="1" indent="14"/>
    </xf>
    <xf numFmtId="0" fontId="1" fillId="0" borderId="0" xfId="0" applyFont="1" applyAlignment="1">
      <alignment horizontal="left" vertical="center" wrapText="1" indent="1"/>
    </xf>
    <xf numFmtId="0" fontId="1" fillId="0" borderId="0" xfId="0" applyFont="1" applyAlignment="1">
      <alignment horizontal="center" vertical="center"/>
    </xf>
    <xf numFmtId="164" fontId="1" fillId="0" borderId="0" xfId="0" applyNumberFormat="1" applyFont="1" applyAlignment="1">
      <alignment horizontal="left" wrapText="1" indent="14"/>
    </xf>
    <xf numFmtId="0" fontId="0" fillId="0" borderId="12" xfId="0" applyFont="1" applyBorder="1" applyAlignment="1">
      <alignment horizontal="left" wrapText="1" indent="1"/>
    </xf>
    <xf numFmtId="164" fontId="0" fillId="0" borderId="12" xfId="0" applyNumberFormat="1" applyFont="1" applyFill="1" applyBorder="1" applyAlignment="1">
      <alignment horizontal="right" wrapText="1" indent="4"/>
    </xf>
    <xf numFmtId="0" fontId="0" fillId="0" borderId="0" xfId="0" applyAlignment="1">
      <alignment horizontal="center" vertical="center"/>
    </xf>
    <xf numFmtId="0" fontId="34" fillId="0" borderId="0" xfId="0" applyFont="1" applyAlignment="1">
      <alignment horizontal="center" vertical="center"/>
    </xf>
    <xf numFmtId="0" fontId="0" fillId="0" borderId="5" xfId="0" applyFont="1" applyFill="1" applyBorder="1" applyAlignment="1">
      <alignment horizontal="left" wrapText="1"/>
    </xf>
    <xf numFmtId="0" fontId="2" fillId="0" borderId="10" xfId="0" applyFont="1" applyBorder="1" applyAlignment="1">
      <alignment horizontal="center"/>
    </xf>
    <xf numFmtId="0" fontId="2" fillId="0" borderId="10" xfId="0" applyFont="1" applyFill="1" applyBorder="1" applyAlignment="1">
      <alignment horizontal="center" wrapText="1"/>
    </xf>
    <xf numFmtId="0" fontId="2" fillId="0" borderId="12" xfId="0" applyFont="1" applyBorder="1" applyAlignment="1">
      <alignment horizontal="center" wrapText="1"/>
    </xf>
    <xf numFmtId="0" fontId="2" fillId="0" borderId="10" xfId="0" applyFont="1" applyBorder="1" applyAlignment="1">
      <alignment horizontal="center" wrapText="1"/>
    </xf>
    <xf numFmtId="164" fontId="2" fillId="0" borderId="12" xfId="0" applyNumberFormat="1" applyFont="1" applyFill="1" applyBorder="1" applyAlignment="1">
      <alignment horizontal="center" wrapText="1"/>
    </xf>
    <xf numFmtId="0" fontId="20" fillId="0" borderId="10" xfId="0" applyFont="1" applyBorder="1" applyAlignment="1">
      <alignment horizontal="right" wrapText="1" indent="5"/>
    </xf>
    <xf numFmtId="0" fontId="0" fillId="0" borderId="12" xfId="0" applyNumberFormat="1" applyFont="1" applyBorder="1" applyAlignment="1">
      <alignment horizontal="right" wrapText="1" indent="5"/>
    </xf>
    <xf numFmtId="164" fontId="0" fillId="0" borderId="12" xfId="0" applyNumberFormat="1" applyFont="1" applyFill="1" applyBorder="1" applyAlignment="1">
      <alignment horizontal="right" wrapText="1" indent="5"/>
    </xf>
    <xf numFmtId="0" fontId="20" fillId="0" borderId="12" xfId="0" applyFont="1" applyBorder="1" applyAlignment="1">
      <alignment horizontal="right" wrapText="1" indent="5"/>
    </xf>
    <xf numFmtId="164" fontId="2" fillId="0" borderId="12" xfId="0" applyNumberFormat="1" applyFont="1" applyBorder="1" applyAlignment="1">
      <alignment horizontal="center"/>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12" xfId="0" applyFont="1" applyFill="1" applyBorder="1" applyAlignment="1">
      <alignment horizontal="center"/>
    </xf>
    <xf numFmtId="164" fontId="2" fillId="0" borderId="10" xfId="0" applyNumberFormat="1" applyFont="1" applyBorder="1" applyAlignment="1">
      <alignment horizontal="center" wrapText="1"/>
    </xf>
    <xf numFmtId="164" fontId="2" fillId="0" borderId="12" xfId="0" applyNumberFormat="1" applyFont="1" applyBorder="1" applyAlignment="1">
      <alignment horizontal="center" wrapText="1"/>
    </xf>
    <xf numFmtId="164" fontId="34" fillId="0" borderId="12" xfId="0" applyNumberFormat="1" applyFont="1" applyFill="1" applyBorder="1" applyAlignment="1">
      <alignment horizontal="right" indent="3"/>
    </xf>
    <xf numFmtId="0" fontId="2" fillId="0" borderId="12" xfId="0" applyFont="1" applyBorder="1" applyAlignment="1">
      <alignment horizont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164" fontId="1" fillId="0" borderId="6" xfId="0" applyNumberFormat="1" applyFont="1" applyFill="1" applyBorder="1" applyAlignment="1">
      <alignment horizontal="right" wrapText="1" indent="2"/>
    </xf>
    <xf numFmtId="164" fontId="0" fillId="0" borderId="6" xfId="0" applyNumberFormat="1" applyFont="1" applyFill="1" applyBorder="1" applyAlignment="1">
      <alignment horizontal="right" wrapText="1" indent="2"/>
    </xf>
    <xf numFmtId="0" fontId="7" fillId="0" borderId="0" xfId="0" applyFont="1" applyBorder="1" applyAlignment="1">
      <alignment horizontal="center" vertical="center" wrapText="1"/>
    </xf>
    <xf numFmtId="0" fontId="2" fillId="0" borderId="10" xfId="0" applyFont="1" applyBorder="1" applyAlignment="1">
      <alignment vertical="center" wrapText="1"/>
    </xf>
    <xf numFmtId="164" fontId="0" fillId="0" borderId="6" xfId="0" applyNumberFormat="1" applyFont="1" applyFill="1" applyBorder="1" applyAlignment="1">
      <alignment horizontal="right" indent="1"/>
    </xf>
    <xf numFmtId="0" fontId="0" fillId="0" borderId="0" xfId="0" applyAlignment="1">
      <alignment horizontal="right" indent="2"/>
    </xf>
    <xf numFmtId="164" fontId="1" fillId="0" borderId="5" xfId="0" applyNumberFormat="1" applyFont="1" applyFill="1" applyBorder="1" applyAlignment="1">
      <alignment horizontal="right" indent="3"/>
    </xf>
    <xf numFmtId="164" fontId="0" fillId="0" borderId="12" xfId="0" applyNumberFormat="1" applyFont="1" applyBorder="1" applyAlignment="1">
      <alignment horizontal="right" wrapText="1" indent="4"/>
    </xf>
    <xf numFmtId="164" fontId="0" fillId="0" borderId="6" xfId="0" applyNumberFormat="1" applyFont="1" applyBorder="1" applyAlignment="1">
      <alignment horizontal="right" wrapText="1" indent="4"/>
    </xf>
    <xf numFmtId="164" fontId="0" fillId="0" borderId="6" xfId="0" applyNumberFormat="1" applyFont="1" applyBorder="1" applyAlignment="1">
      <alignment horizontal="right" vertical="center" wrapText="1" indent="3"/>
    </xf>
    <xf numFmtId="0" fontId="2" fillId="0" borderId="11" xfId="0" applyFont="1" applyBorder="1" applyAlignment="1">
      <alignment vertical="center" wrapText="1"/>
    </xf>
    <xf numFmtId="0" fontId="0" fillId="0" borderId="5" xfId="0" applyFont="1" applyBorder="1" applyAlignment="1">
      <alignment horizontal="left" wrapText="1" indent="1"/>
    </xf>
    <xf numFmtId="0" fontId="34" fillId="0" borderId="5" xfId="0" applyFont="1" applyBorder="1" applyAlignment="1">
      <alignment vertical="top" wrapText="1"/>
    </xf>
    <xf numFmtId="0" fontId="0" fillId="0" borderId="7" xfId="0" applyFont="1" applyBorder="1" applyAlignment="1">
      <alignment vertical="center" wrapText="1"/>
    </xf>
    <xf numFmtId="0" fontId="0" fillId="0" borderId="5" xfId="0" applyFont="1" applyBorder="1" applyAlignment="1">
      <alignment horizontal="left" vertical="top" wrapText="1" indent="1"/>
    </xf>
    <xf numFmtId="0" fontId="2" fillId="0" borderId="0" xfId="0" applyFont="1" applyAlignment="1">
      <alignment horizontal="center" vertical="center"/>
    </xf>
    <xf numFmtId="0" fontId="1" fillId="0" borderId="0" xfId="0" applyFont="1" applyAlignment="1">
      <alignment vertical="center" wrapText="1"/>
    </xf>
    <xf numFmtId="0" fontId="8"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wrapText="1" indent="14"/>
    </xf>
    <xf numFmtId="0" fontId="2" fillId="0" borderId="2" xfId="0" applyFont="1" applyBorder="1" applyAlignment="1">
      <alignment horizontal="left" wrapText="1"/>
    </xf>
    <xf numFmtId="0" fontId="2" fillId="0" borderId="5" xfId="0" applyFont="1" applyBorder="1" applyAlignment="1">
      <alignment horizontal="left" wrapText="1"/>
    </xf>
    <xf numFmtId="0" fontId="7" fillId="0" borderId="0" xfId="0" applyFont="1" applyAlignment="1">
      <alignment horizontal="center"/>
    </xf>
    <xf numFmtId="0" fontId="1" fillId="0" borderId="0" xfId="0" applyFont="1" applyBorder="1" applyAlignment="1">
      <alignment horizontal="right" vertical="center"/>
    </xf>
    <xf numFmtId="0" fontId="1" fillId="0" borderId="11" xfId="0" applyFont="1" applyBorder="1" applyAlignment="1">
      <alignment vertical="center" wrapText="1"/>
    </xf>
    <xf numFmtId="0" fontId="2" fillId="0" borderId="10" xfId="0" applyFont="1" applyBorder="1" applyAlignment="1">
      <alignment horizontal="left"/>
    </xf>
    <xf numFmtId="0" fontId="2" fillId="0" borderId="12" xfId="0" applyFont="1" applyBorder="1" applyAlignment="1">
      <alignment horizontal="left"/>
    </xf>
    <xf numFmtId="0" fontId="0" fillId="0" borderId="12" xfId="0" applyNumberFormat="1" applyFont="1" applyBorder="1" applyAlignment="1">
      <alignment horizontal="right" wrapText="1" indent="4"/>
    </xf>
    <xf numFmtId="0" fontId="0" fillId="0" borderId="6" xfId="0" applyNumberFormat="1" applyFont="1" applyBorder="1" applyAlignment="1">
      <alignment horizontal="right" wrapText="1" indent="4"/>
    </xf>
    <xf numFmtId="0" fontId="2" fillId="0" borderId="10" xfId="0" applyFont="1" applyBorder="1" applyAlignment="1">
      <alignment horizontal="left" wrapText="1"/>
    </xf>
    <xf numFmtId="0" fontId="2" fillId="0" borderId="2" xfId="0" applyFont="1" applyBorder="1" applyAlignment="1">
      <alignment horizontal="left" vertical="center" wrapText="1"/>
    </xf>
    <xf numFmtId="0" fontId="2" fillId="0" borderId="2" xfId="0" applyFont="1" applyBorder="1" applyAlignment="1">
      <alignment horizontal="left"/>
    </xf>
    <xf numFmtId="0" fontId="0" fillId="0" borderId="5" xfId="0" applyFont="1" applyBorder="1" applyAlignment="1">
      <alignment horizontal="left" wrapText="1"/>
    </xf>
    <xf numFmtId="0" fontId="1" fillId="0" borderId="5" xfId="0" applyFont="1" applyBorder="1" applyAlignment="1">
      <alignment horizontal="left" vertical="center" wrapText="1"/>
    </xf>
    <xf numFmtId="0" fontId="0" fillId="0" borderId="12" xfId="0" applyFont="1" applyBorder="1" applyAlignment="1">
      <alignment horizontal="left" vertical="center" wrapText="1"/>
    </xf>
    <xf numFmtId="0" fontId="2" fillId="0" borderId="10" xfId="0" applyFont="1" applyFill="1" applyBorder="1" applyAlignment="1">
      <alignment horizontal="left"/>
    </xf>
    <xf numFmtId="0" fontId="1" fillId="0" borderId="12" xfId="0" applyFont="1" applyFill="1" applyBorder="1" applyAlignment="1">
      <alignment horizontal="left" vertical="center" wrapText="1"/>
    </xf>
    <xf numFmtId="0" fontId="1" fillId="0" borderId="12" xfId="0" applyFont="1" applyBorder="1" applyAlignment="1">
      <alignment horizontal="left" vertical="center" wrapText="1"/>
    </xf>
    <xf numFmtId="0" fontId="0" fillId="0" borderId="5" xfId="0" applyFont="1" applyBorder="1" applyAlignment="1">
      <alignment horizontal="left" vertical="center" wrapText="1" indent="1"/>
    </xf>
    <xf numFmtId="0" fontId="2" fillId="0" borderId="5" xfId="0" applyFont="1" applyBorder="1" applyAlignment="1">
      <alignment vertical="top" wrapText="1"/>
    </xf>
    <xf numFmtId="0" fontId="2" fillId="0" borderId="7" xfId="0" applyFont="1" applyBorder="1" applyAlignment="1">
      <alignment vertical="top" wrapText="1"/>
    </xf>
    <xf numFmtId="0" fontId="0" fillId="0" borderId="12" xfId="0" applyFont="1" applyFill="1" applyBorder="1" applyAlignment="1">
      <alignment horizontal="left" vertical="top" wrapText="1" indent="1"/>
    </xf>
    <xf numFmtId="0" fontId="0" fillId="0" borderId="5" xfId="0" applyFont="1" applyBorder="1" applyAlignment="1">
      <alignment horizontal="left"/>
    </xf>
    <xf numFmtId="0" fontId="2" fillId="0" borderId="10" xfId="0" applyFont="1" applyBorder="1" applyAlignment="1">
      <alignment horizontal="left" vertical="center" wrapText="1"/>
    </xf>
    <xf numFmtId="0" fontId="0" fillId="0" borderId="12" xfId="0" applyFont="1" applyBorder="1" applyAlignment="1">
      <alignment horizontal="left"/>
    </xf>
    <xf numFmtId="0" fontId="2" fillId="0" borderId="12" xfId="0" applyFont="1" applyBorder="1" applyAlignment="1">
      <alignment horizontal="left" wrapText="1"/>
    </xf>
    <xf numFmtId="0" fontId="2" fillId="0" borderId="5" xfId="0" applyFont="1" applyFill="1" applyBorder="1" applyAlignment="1">
      <alignment horizontal="left" wrapText="1"/>
    </xf>
    <xf numFmtId="0" fontId="1" fillId="0" borderId="6" xfId="0" applyFont="1" applyBorder="1" applyAlignment="1">
      <alignment horizontal="right" indent="1"/>
    </xf>
    <xf numFmtId="164" fontId="0" fillId="0" borderId="6" xfId="0" applyNumberFormat="1" applyFont="1" applyBorder="1" applyAlignment="1">
      <alignment horizontal="right" indent="1"/>
    </xf>
    <xf numFmtId="0" fontId="11" fillId="0" borderId="6" xfId="0" applyFont="1" applyBorder="1" applyAlignment="1">
      <alignment horizontal="right" indent="1"/>
    </xf>
    <xf numFmtId="0" fontId="1" fillId="0" borderId="9" xfId="0" applyFont="1" applyBorder="1" applyAlignment="1">
      <alignment horizontal="right" indent="1"/>
    </xf>
    <xf numFmtId="164" fontId="0" fillId="0" borderId="12" xfId="0" applyNumberFormat="1" applyFont="1" applyFill="1" applyBorder="1" applyAlignment="1">
      <alignment horizontal="right" wrapText="1" indent="1"/>
    </xf>
    <xf numFmtId="164" fontId="0" fillId="0" borderId="6" xfId="0" applyNumberFormat="1" applyFont="1" applyFill="1" applyBorder="1" applyAlignment="1">
      <alignment horizontal="right" wrapText="1" indent="1"/>
    </xf>
    <xf numFmtId="0" fontId="2" fillId="0" borderId="10" xfId="0" applyFont="1" applyBorder="1" applyAlignment="1">
      <alignment vertical="center" wrapText="1"/>
    </xf>
    <xf numFmtId="0" fontId="1" fillId="0" borderId="11" xfId="0" applyFont="1" applyBorder="1" applyAlignment="1">
      <alignment vertical="center" wrapText="1"/>
    </xf>
    <xf numFmtId="0" fontId="1" fillId="2" borderId="1"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10" xfId="0" applyFont="1" applyFill="1" applyBorder="1" applyAlignment="1">
      <alignment horizontal="center" vertical="top" wrapText="1"/>
    </xf>
    <xf numFmtId="0" fontId="0" fillId="2" borderId="14" xfId="0" applyFont="1" applyFill="1" applyBorder="1" applyAlignment="1">
      <alignment horizontal="center" vertical="top" wrapText="1"/>
    </xf>
    <xf numFmtId="0" fontId="1"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2" borderId="11" xfId="0" applyFont="1" applyFill="1" applyBorder="1" applyAlignment="1">
      <alignment horizontal="center" vertical="top"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top" wrapText="1"/>
    </xf>
    <xf numFmtId="0" fontId="2" fillId="0" borderId="10" xfId="0" applyFont="1" applyBorder="1"/>
    <xf numFmtId="0" fontId="2" fillId="0" borderId="12" xfId="0" applyFont="1" applyBorder="1"/>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2" borderId="10"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12" xfId="0" applyFont="1" applyFill="1" applyBorder="1" applyAlignment="1">
      <alignment horizontal="center" vertical="top" wrapText="1"/>
    </xf>
    <xf numFmtId="0" fontId="0" fillId="2" borderId="1" xfId="0" applyFill="1" applyBorder="1" applyAlignment="1">
      <alignment horizontal="center" vertical="top"/>
    </xf>
    <xf numFmtId="0" fontId="0" fillId="2" borderId="12" xfId="0" applyFont="1" applyFill="1" applyBorder="1" applyAlignment="1">
      <alignment horizontal="center" vertical="top" wrapText="1"/>
    </xf>
    <xf numFmtId="0" fontId="0" fillId="2" borderId="11"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6" xfId="0" applyFont="1" applyFill="1" applyBorder="1" applyAlignment="1">
      <alignment horizontal="center" vertical="top" wrapText="1"/>
    </xf>
    <xf numFmtId="0" fontId="0" fillId="2" borderId="8" xfId="0" applyFont="1" applyFill="1" applyBorder="1" applyAlignment="1">
      <alignment horizontal="center" vertical="top" wrapText="1"/>
    </xf>
    <xf numFmtId="0" fontId="2" fillId="0" borderId="4" xfId="0" applyFont="1" applyBorder="1" applyAlignment="1">
      <alignment vertical="center" wrapText="1"/>
    </xf>
    <xf numFmtId="0" fontId="0" fillId="0" borderId="12" xfId="0" applyBorder="1" applyAlignment="1">
      <alignment horizontal="right" indent="3"/>
    </xf>
    <xf numFmtId="0" fontId="2" fillId="0" borderId="6" xfId="0" applyFont="1" applyBorder="1" applyAlignment="1">
      <alignment vertical="center" wrapText="1"/>
    </xf>
    <xf numFmtId="0" fontId="0" fillId="0" borderId="12" xfId="0" applyFont="1" applyBorder="1" applyAlignment="1">
      <alignment horizontal="right" vertical="center" wrapText="1" indent="3"/>
    </xf>
    <xf numFmtId="0" fontId="0" fillId="0" borderId="11" xfId="0" applyBorder="1" applyAlignment="1">
      <alignment horizontal="right" indent="3"/>
    </xf>
    <xf numFmtId="0" fontId="0" fillId="2" borderId="3" xfId="0" applyFont="1" applyFill="1" applyBorder="1" applyAlignment="1">
      <alignment horizontal="center" vertical="top" wrapText="1"/>
    </xf>
    <xf numFmtId="0" fontId="0" fillId="0" borderId="12" xfId="0" applyFont="1" applyFill="1" applyBorder="1" applyAlignment="1">
      <alignment horizontal="right" vertical="top" wrapText="1" indent="3"/>
    </xf>
    <xf numFmtId="0" fontId="1" fillId="2" borderId="1" xfId="0" applyFont="1" applyFill="1" applyBorder="1" applyAlignment="1">
      <alignment horizontal="center" vertical="top" wrapText="1"/>
    </xf>
    <xf numFmtId="0" fontId="0" fillId="2" borderId="1"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164" fontId="0" fillId="0" borderId="9" xfId="0" applyNumberFormat="1" applyFont="1" applyFill="1" applyBorder="1" applyAlignment="1">
      <alignment horizontal="right" wrapText="1" indent="1"/>
    </xf>
    <xf numFmtId="0" fontId="0" fillId="2" borderId="11"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164" fontId="12" fillId="0" borderId="12" xfId="0" applyNumberFormat="1" applyFont="1" applyBorder="1" applyAlignment="1">
      <alignment horizontal="right" indent="1"/>
    </xf>
    <xf numFmtId="164" fontId="12" fillId="0" borderId="6" xfId="0" applyNumberFormat="1" applyFont="1" applyBorder="1" applyAlignment="1">
      <alignment horizontal="right" indent="1"/>
    </xf>
    <xf numFmtId="164" fontId="12" fillId="0" borderId="6" xfId="0" quotePrefix="1" applyNumberFormat="1" applyFont="1" applyBorder="1" applyAlignment="1">
      <alignment horizontal="right" indent="1"/>
    </xf>
    <xf numFmtId="164" fontId="12" fillId="0" borderId="12" xfId="0" quotePrefix="1" applyNumberFormat="1" applyFont="1" applyBorder="1" applyAlignment="1">
      <alignment horizontal="right" indent="1"/>
    </xf>
    <xf numFmtId="164" fontId="1" fillId="0" borderId="9" xfId="0" quotePrefix="1" applyNumberFormat="1" applyFont="1" applyBorder="1" applyAlignment="1">
      <alignment horizontal="right" indent="1"/>
    </xf>
    <xf numFmtId="164" fontId="12" fillId="0" borderId="11" xfId="0" quotePrefix="1" applyNumberFormat="1" applyFont="1" applyBorder="1" applyAlignment="1">
      <alignment horizontal="right" indent="1"/>
    </xf>
    <xf numFmtId="164" fontId="12" fillId="0" borderId="9" xfId="0" quotePrefix="1" applyNumberFormat="1" applyFont="1" applyBorder="1" applyAlignment="1">
      <alignment horizontal="right" indent="1"/>
    </xf>
    <xf numFmtId="164" fontId="1" fillId="0" borderId="12" xfId="0" applyNumberFormat="1" applyFont="1" applyBorder="1" applyAlignment="1">
      <alignment horizontal="right" wrapText="1" indent="4"/>
    </xf>
    <xf numFmtId="0" fontId="0"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164" fontId="1" fillId="0" borderId="6" xfId="0" applyNumberFormat="1" applyFont="1" applyBorder="1" applyAlignment="1">
      <alignment horizontal="right" vertical="center" wrapText="1" indent="6"/>
    </xf>
    <xf numFmtId="0" fontId="1" fillId="0" borderId="12" xfId="0" applyNumberFormat="1" applyFont="1" applyFill="1" applyBorder="1" applyAlignment="1">
      <alignment horizontal="right" vertical="center" wrapText="1" indent="6"/>
    </xf>
    <xf numFmtId="0" fontId="1" fillId="0" borderId="12" xfId="0" applyNumberFormat="1" applyFont="1" applyBorder="1" applyAlignment="1">
      <alignment horizontal="right" vertical="center" wrapText="1" indent="6"/>
    </xf>
    <xf numFmtId="0" fontId="1" fillId="0" borderId="12" xfId="0" applyNumberFormat="1" applyFont="1" applyFill="1" applyBorder="1" applyAlignment="1">
      <alignment horizontal="right" wrapText="1" indent="6"/>
    </xf>
    <xf numFmtId="0" fontId="1" fillId="0" borderId="6" xfId="0" applyNumberFormat="1" applyFont="1" applyBorder="1" applyAlignment="1">
      <alignment horizontal="right" vertical="center" wrapText="1" indent="6"/>
    </xf>
    <xf numFmtId="164" fontId="12" fillId="0" borderId="6" xfId="0" applyNumberFormat="1" applyFont="1" applyFill="1" applyBorder="1" applyAlignment="1">
      <alignment horizontal="right" wrapText="1" indent="1"/>
    </xf>
    <xf numFmtId="164" fontId="1" fillId="0" borderId="12" xfId="0" applyNumberFormat="1" applyFont="1" applyBorder="1" applyAlignment="1">
      <alignment horizontal="right" vertical="center" wrapText="1" indent="4"/>
    </xf>
    <xf numFmtId="164" fontId="1" fillId="0" borderId="12" xfId="0" quotePrefix="1" applyNumberFormat="1" applyFont="1" applyFill="1" applyBorder="1" applyAlignment="1">
      <alignment horizontal="right" indent="4"/>
    </xf>
    <xf numFmtId="164" fontId="1" fillId="0" borderId="12" xfId="0" applyNumberFormat="1" applyFont="1" applyFill="1" applyBorder="1" applyAlignment="1">
      <alignment horizontal="right" wrapText="1" indent="4"/>
    </xf>
    <xf numFmtId="164" fontId="1" fillId="0" borderId="11" xfId="0" quotePrefix="1" applyNumberFormat="1" applyFont="1" applyFill="1" applyBorder="1" applyAlignment="1">
      <alignment horizontal="right" indent="4"/>
    </xf>
    <xf numFmtId="0" fontId="0" fillId="0" borderId="12" xfId="0" applyNumberFormat="1" applyBorder="1" applyAlignment="1">
      <alignment horizontal="right" indent="2"/>
    </xf>
    <xf numFmtId="0" fontId="1" fillId="2" borderId="1" xfId="0" applyFont="1" applyFill="1" applyBorder="1" applyAlignment="1">
      <alignment horizontal="center" vertical="top" wrapText="1"/>
    </xf>
    <xf numFmtId="0" fontId="0" fillId="2" borderId="1" xfId="0" applyFont="1" applyFill="1" applyBorder="1" applyAlignment="1">
      <alignment horizontal="center" vertical="top" wrapText="1"/>
    </xf>
    <xf numFmtId="0" fontId="0" fillId="2" borderId="10" xfId="0" applyFont="1" applyFill="1" applyBorder="1" applyAlignment="1">
      <alignment horizontal="center" vertical="top" wrapText="1"/>
    </xf>
    <xf numFmtId="0" fontId="7" fillId="0" borderId="0" xfId="0" applyFont="1" applyBorder="1" applyAlignment="1">
      <alignment horizontal="center"/>
    </xf>
    <xf numFmtId="0" fontId="7" fillId="0" borderId="0" xfId="0" applyFont="1" applyFill="1" applyBorder="1" applyAlignment="1">
      <alignment horizontal="center" vertical="center" wrapText="1"/>
    </xf>
    <xf numFmtId="0" fontId="1" fillId="2" borderId="12" xfId="0" applyFont="1" applyFill="1" applyBorder="1" applyAlignment="1">
      <alignment horizontal="center" vertical="top" wrapText="1"/>
    </xf>
    <xf numFmtId="0" fontId="1" fillId="2" borderId="6"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2" borderId="1" xfId="0" applyFont="1" applyFill="1" applyBorder="1" applyAlignment="1">
      <alignment horizontal="center" vertical="top" wrapText="1"/>
    </xf>
    <xf numFmtId="164" fontId="12" fillId="0" borderId="12" xfId="0" applyNumberFormat="1" applyFont="1" applyFill="1" applyBorder="1" applyAlignment="1">
      <alignment horizontal="right" wrapText="1" indent="1"/>
    </xf>
    <xf numFmtId="0" fontId="0" fillId="0" borderId="11" xfId="0" applyNumberFormat="1" applyFont="1" applyFill="1" applyBorder="1" applyAlignment="1">
      <alignment horizontal="right" wrapText="1" indent="2"/>
    </xf>
    <xf numFmtId="164" fontId="0" fillId="0" borderId="11" xfId="0" applyNumberFormat="1" applyFont="1" applyFill="1" applyBorder="1" applyAlignment="1">
      <alignment horizontal="right" wrapText="1" indent="2"/>
    </xf>
    <xf numFmtId="0" fontId="20" fillId="0" borderId="10" xfId="0" applyFont="1" applyBorder="1" applyAlignment="1">
      <alignment horizontal="left" vertical="center" wrapText="1"/>
    </xf>
    <xf numFmtId="0" fontId="2" fillId="0" borderId="10" xfId="0" applyFont="1" applyBorder="1" applyAlignment="1"/>
    <xf numFmtId="0" fontId="2" fillId="0" borderId="4" xfId="0" applyFont="1" applyBorder="1" applyAlignment="1"/>
    <xf numFmtId="0" fontId="1" fillId="0" borderId="12" xfId="0" applyFont="1" applyBorder="1" applyAlignment="1">
      <alignment horizontal="right" wrapText="1" indent="5"/>
    </xf>
    <xf numFmtId="0" fontId="1" fillId="0" borderId="6" xfId="0" applyFont="1" applyBorder="1" applyAlignment="1">
      <alignment horizontal="right" wrapText="1" indent="5"/>
    </xf>
    <xf numFmtId="0" fontId="1" fillId="0" borderId="12" xfId="0" applyFont="1" applyFill="1" applyBorder="1" applyAlignment="1">
      <alignment wrapText="1"/>
    </xf>
    <xf numFmtId="0" fontId="1" fillId="0" borderId="12" xfId="0" applyFont="1" applyFill="1" applyBorder="1" applyAlignment="1">
      <alignment horizontal="right" wrapText="1" indent="5"/>
    </xf>
    <xf numFmtId="0" fontId="1" fillId="0" borderId="6" xfId="0" applyFont="1" applyFill="1" applyBorder="1" applyAlignment="1">
      <alignment horizontal="right" wrapText="1" indent="5"/>
    </xf>
    <xf numFmtId="0" fontId="20" fillId="0" borderId="12" xfId="0" applyFont="1" applyFill="1" applyBorder="1" applyAlignment="1">
      <alignment horizontal="left" vertical="center" wrapText="1"/>
    </xf>
    <xf numFmtId="0" fontId="20" fillId="0" borderId="12" xfId="0" applyFont="1" applyFill="1" applyBorder="1" applyAlignment="1">
      <alignment vertical="center" wrapText="1"/>
    </xf>
    <xf numFmtId="0" fontId="20" fillId="0" borderId="6" xfId="0" applyFont="1" applyFill="1" applyBorder="1" applyAlignment="1">
      <alignment vertical="center" wrapText="1"/>
    </xf>
    <xf numFmtId="0" fontId="1" fillId="0" borderId="11" xfId="0" applyFont="1" applyFill="1" applyBorder="1" applyAlignment="1">
      <alignment horizontal="right" wrapText="1" indent="5"/>
    </xf>
    <xf numFmtId="0" fontId="1" fillId="0" borderId="9" xfId="0" applyFont="1" applyFill="1" applyBorder="1" applyAlignment="1">
      <alignment horizontal="right" wrapText="1" indent="5"/>
    </xf>
    <xf numFmtId="0" fontId="0" fillId="0" borderId="11" xfId="0" applyNumberFormat="1" applyFont="1" applyFill="1" applyBorder="1" applyAlignment="1">
      <alignment horizontal="right" vertical="center" indent="5"/>
    </xf>
    <xf numFmtId="0" fontId="20" fillId="0" borderId="0" xfId="0" applyFont="1" applyBorder="1" applyAlignment="1">
      <alignment horizontal="right" wrapText="1" indent="5"/>
    </xf>
    <xf numFmtId="0" fontId="20" fillId="0" borderId="3" xfId="0" applyFont="1" applyBorder="1" applyAlignment="1">
      <alignment horizontal="right" wrapText="1" indent="5"/>
    </xf>
    <xf numFmtId="0" fontId="0" fillId="0" borderId="0" xfId="0" applyNumberFormat="1" applyFont="1" applyBorder="1" applyAlignment="1">
      <alignment horizontal="right" wrapText="1" indent="5"/>
    </xf>
    <xf numFmtId="164" fontId="0" fillId="0" borderId="0" xfId="0" applyNumberFormat="1" applyFont="1" applyFill="1" applyBorder="1" applyAlignment="1">
      <alignment horizontal="right" wrapText="1" indent="5"/>
    </xf>
    <xf numFmtId="0" fontId="0" fillId="0" borderId="8" xfId="0" applyNumberFormat="1" applyFont="1" applyFill="1" applyBorder="1" applyAlignment="1">
      <alignment horizontal="right" vertical="center" indent="5"/>
    </xf>
    <xf numFmtId="0" fontId="0" fillId="0" borderId="12" xfId="0" applyFont="1" applyFill="1" applyBorder="1" applyAlignment="1">
      <alignment horizontal="right" indent="2"/>
    </xf>
    <xf numFmtId="0" fontId="0" fillId="0" borderId="11" xfId="0" applyNumberFormat="1" applyBorder="1" applyAlignment="1">
      <alignment horizontal="right" indent="2"/>
    </xf>
    <xf numFmtId="164" fontId="0" fillId="0" borderId="11" xfId="0" applyNumberFormat="1" applyFont="1" applyFill="1" applyBorder="1" applyAlignment="1">
      <alignment horizontal="right" indent="1"/>
    </xf>
    <xf numFmtId="0" fontId="1" fillId="0" borderId="6" xfId="0" applyNumberFormat="1" applyFont="1" applyBorder="1" applyAlignment="1">
      <alignment horizontal="right" wrapText="1" indent="2"/>
    </xf>
    <xf numFmtId="164" fontId="1" fillId="0" borderId="9" xfId="0" applyNumberFormat="1" applyFont="1" applyBorder="1" applyAlignment="1">
      <alignment horizontal="right" wrapText="1" indent="2"/>
    </xf>
    <xf numFmtId="0" fontId="0" fillId="2" borderId="1" xfId="0" applyFill="1" applyBorder="1" applyAlignment="1">
      <alignment horizontal="center" vertical="top" wrapText="1"/>
    </xf>
    <xf numFmtId="0" fontId="0" fillId="0" borderId="10" xfId="0" applyFont="1" applyFill="1" applyBorder="1" applyAlignment="1">
      <alignment horizontal="center" vertical="top" wrapText="1"/>
    </xf>
    <xf numFmtId="0" fontId="0" fillId="0" borderId="0" xfId="0" applyFill="1" applyBorder="1" applyAlignment="1">
      <alignment horizontal="center" vertical="top" wrapText="1"/>
    </xf>
    <xf numFmtId="0" fontId="0" fillId="0" borderId="5" xfId="0" applyFill="1" applyBorder="1" applyAlignment="1">
      <alignment horizontal="right" vertical="top" wrapText="1" indent="3"/>
    </xf>
    <xf numFmtId="2" fontId="1" fillId="0" borderId="5" xfId="0" applyNumberFormat="1" applyFont="1" applyBorder="1" applyAlignment="1">
      <alignment horizontal="right" wrapText="1" indent="3"/>
    </xf>
    <xf numFmtId="2" fontId="12" fillId="0" borderId="5" xfId="0" applyNumberFormat="1" applyFont="1" applyBorder="1" applyAlignment="1">
      <alignment horizontal="right" wrapText="1" indent="3"/>
    </xf>
    <xf numFmtId="2" fontId="12" fillId="0" borderId="7" xfId="0" applyNumberFormat="1" applyFont="1" applyBorder="1" applyAlignment="1">
      <alignment horizontal="right" wrapText="1" indent="3"/>
    </xf>
    <xf numFmtId="164" fontId="12" fillId="0" borderId="12" xfId="0" applyNumberFormat="1" applyFont="1" applyBorder="1" applyAlignment="1">
      <alignment horizontal="right" wrapText="1" indent="3"/>
    </xf>
    <xf numFmtId="164" fontId="12" fillId="0" borderId="11" xfId="0" applyNumberFormat="1" applyFont="1" applyBorder="1" applyAlignment="1">
      <alignment horizontal="right" wrapText="1" indent="3"/>
    </xf>
    <xf numFmtId="0" fontId="0" fillId="2" borderId="1" xfId="0" applyFont="1" applyFill="1" applyBorder="1" applyAlignment="1">
      <alignment horizontal="center" vertical="top"/>
    </xf>
    <xf numFmtId="164" fontId="0" fillId="0" borderId="11" xfId="0" applyNumberFormat="1" applyFont="1" applyFill="1" applyBorder="1" applyAlignment="1">
      <alignment horizontal="right" indent="2"/>
    </xf>
    <xf numFmtId="164" fontId="0" fillId="0" borderId="11" xfId="0" applyNumberFormat="1" applyFont="1" applyBorder="1" applyAlignment="1">
      <alignment horizontal="right" wrapText="1" indent="4"/>
    </xf>
    <xf numFmtId="164" fontId="0" fillId="0" borderId="9" xfId="0" applyNumberFormat="1" applyFont="1" applyBorder="1" applyAlignment="1">
      <alignment horizontal="right" wrapText="1" indent="4"/>
    </xf>
    <xf numFmtId="164" fontId="0" fillId="0" borderId="6" xfId="0" applyNumberFormat="1" applyFont="1" applyFill="1" applyBorder="1" applyAlignment="1">
      <alignment horizontal="right" wrapText="1" indent="4"/>
    </xf>
    <xf numFmtId="164" fontId="0" fillId="0" borderId="11" xfId="0" applyNumberFormat="1" applyFont="1" applyBorder="1" applyAlignment="1">
      <alignment horizontal="right" vertical="center" wrapText="1" indent="3"/>
    </xf>
    <xf numFmtId="164" fontId="0" fillId="0" borderId="9" xfId="0" applyNumberFormat="1" applyFont="1" applyBorder="1" applyAlignment="1">
      <alignment horizontal="right" vertical="center" wrapText="1" indent="3"/>
    </xf>
    <xf numFmtId="1" fontId="0" fillId="0" borderId="6" xfId="0" applyNumberFormat="1" applyFont="1" applyFill="1" applyBorder="1" applyAlignment="1">
      <alignment horizontal="right" wrapText="1" indent="1"/>
    </xf>
    <xf numFmtId="1" fontId="12" fillId="0" borderId="10" xfId="0" applyNumberFormat="1" applyFont="1" applyFill="1" applyBorder="1" applyAlignment="1">
      <alignment horizontal="right" wrapText="1" indent="1"/>
    </xf>
    <xf numFmtId="1" fontId="12" fillId="0" borderId="6" xfId="0" applyNumberFormat="1" applyFont="1" applyFill="1" applyBorder="1" applyAlignment="1">
      <alignment horizontal="right" wrapText="1" indent="1"/>
    </xf>
    <xf numFmtId="1" fontId="0" fillId="0" borderId="9" xfId="0" applyNumberFormat="1" applyFont="1" applyFill="1" applyBorder="1" applyAlignment="1">
      <alignment horizontal="right" wrapText="1" indent="1"/>
    </xf>
    <xf numFmtId="164" fontId="12" fillId="0" borderId="9" xfId="0" applyNumberFormat="1" applyFont="1" applyFill="1" applyBorder="1" applyAlignment="1">
      <alignment horizontal="right" wrapText="1" indent="1"/>
    </xf>
    <xf numFmtId="1" fontId="12" fillId="0" borderId="9" xfId="0" applyNumberFormat="1" applyFont="1" applyFill="1" applyBorder="1" applyAlignment="1">
      <alignment horizontal="right" wrapText="1" indent="1"/>
    </xf>
    <xf numFmtId="0" fontId="19" fillId="0" borderId="0" xfId="0" applyFont="1" applyBorder="1" applyAlignment="1">
      <alignment horizontal="right" vertical="center"/>
    </xf>
    <xf numFmtId="164" fontId="1" fillId="0" borderId="11" xfId="0" applyNumberFormat="1" applyFont="1" applyBorder="1" applyAlignment="1">
      <alignment horizontal="right" vertical="center" wrapText="1" indent="4"/>
    </xf>
    <xf numFmtId="0" fontId="0" fillId="0" borderId="11" xfId="0" applyFont="1" applyBorder="1" applyAlignment="1">
      <alignment horizontal="left" vertical="center" wrapText="1"/>
    </xf>
    <xf numFmtId="0" fontId="0" fillId="2" borderId="9" xfId="0" applyFont="1" applyFill="1" applyBorder="1" applyAlignment="1">
      <alignment horizontal="center" vertical="top" wrapText="1"/>
    </xf>
    <xf numFmtId="0" fontId="36" fillId="0" borderId="10" xfId="0" applyFont="1" applyBorder="1" applyAlignment="1">
      <alignment horizontal="center"/>
    </xf>
    <xf numFmtId="1" fontId="1" fillId="0" borderId="12" xfId="0" applyNumberFormat="1" applyFont="1" applyBorder="1" applyAlignment="1">
      <alignment horizontal="right" wrapText="1" indent="4"/>
    </xf>
    <xf numFmtId="0" fontId="36" fillId="0" borderId="12" xfId="0" applyFont="1" applyBorder="1" applyAlignment="1">
      <alignment horizontal="center"/>
    </xf>
    <xf numFmtId="1" fontId="1" fillId="0" borderId="12" xfId="0" applyNumberFormat="1" applyFont="1" applyBorder="1" applyAlignment="1">
      <alignment horizontal="right" vertical="center" wrapText="1" indent="4"/>
    </xf>
    <xf numFmtId="1" fontId="1" fillId="0" borderId="11" xfId="0" applyNumberFormat="1" applyFont="1" applyBorder="1" applyAlignment="1">
      <alignment horizontal="right" vertical="center" wrapText="1" indent="4"/>
    </xf>
    <xf numFmtId="0" fontId="1" fillId="0" borderId="6" xfId="0" applyFont="1" applyFill="1" applyBorder="1" applyAlignment="1">
      <alignment horizontal="right" vertical="center" wrapText="1"/>
    </xf>
    <xf numFmtId="0" fontId="0" fillId="0" borderId="12" xfId="0" applyFont="1" applyBorder="1" applyAlignment="1">
      <alignment horizontal="right" indent="1"/>
    </xf>
    <xf numFmtId="0" fontId="0" fillId="0" borderId="12" xfId="0" applyFont="1" applyFill="1" applyBorder="1" applyAlignment="1">
      <alignment horizontal="right" indent="1"/>
    </xf>
    <xf numFmtId="0" fontId="1" fillId="0" borderId="12" xfId="0" applyFont="1" applyFill="1" applyBorder="1" applyAlignment="1">
      <alignment horizontal="right" indent="1"/>
    </xf>
    <xf numFmtId="0" fontId="1" fillId="0" borderId="12" xfId="0" applyFont="1" applyFill="1" applyBorder="1" applyAlignment="1">
      <alignment horizontal="right" indent="2"/>
    </xf>
    <xf numFmtId="0" fontId="1" fillId="0" borderId="6" xfId="0" applyFont="1" applyBorder="1" applyAlignment="1">
      <alignment horizontal="right" indent="2"/>
    </xf>
    <xf numFmtId="0" fontId="1" fillId="0" borderId="11" xfId="0" applyFont="1" applyBorder="1" applyAlignment="1">
      <alignment horizontal="right" indent="2"/>
    </xf>
    <xf numFmtId="0" fontId="1" fillId="0" borderId="6" xfId="0" applyFont="1" applyFill="1" applyBorder="1" applyAlignment="1">
      <alignment horizontal="right" vertical="center" indent="2"/>
    </xf>
    <xf numFmtId="0" fontId="0" fillId="0" borderId="6" xfId="0" applyFont="1" applyFill="1" applyBorder="1" applyAlignment="1">
      <alignment horizontal="right" indent="2"/>
    </xf>
    <xf numFmtId="0" fontId="1" fillId="0" borderId="6" xfId="0" applyFont="1" applyFill="1" applyBorder="1" applyAlignment="1">
      <alignment horizontal="right" indent="2"/>
    </xf>
    <xf numFmtId="164" fontId="1" fillId="0" borderId="6" xfId="0" applyNumberFormat="1" applyFont="1" applyFill="1" applyBorder="1" applyAlignment="1">
      <alignment horizontal="right" indent="2"/>
    </xf>
    <xf numFmtId="164" fontId="0" fillId="0" borderId="6" xfId="0" applyNumberFormat="1" applyFont="1" applyFill="1" applyBorder="1" applyAlignment="1">
      <alignment horizontal="right" indent="2"/>
    </xf>
    <xf numFmtId="0" fontId="1" fillId="0" borderId="6" xfId="0" applyFont="1" applyFill="1" applyBorder="1" applyAlignment="1">
      <alignment horizontal="right" indent="4"/>
    </xf>
    <xf numFmtId="0" fontId="0" fillId="0" borderId="6" xfId="0" applyFont="1" applyFill="1" applyBorder="1" applyAlignment="1">
      <alignment horizontal="right" indent="4"/>
    </xf>
    <xf numFmtId="0" fontId="1" fillId="0" borderId="9" xfId="0" applyFont="1" applyFill="1" applyBorder="1" applyAlignment="1">
      <alignment horizontal="right" indent="2"/>
    </xf>
    <xf numFmtId="164" fontId="1" fillId="0" borderId="9" xfId="0" applyNumberFormat="1" applyFont="1" applyFill="1" applyBorder="1" applyAlignment="1">
      <alignment horizontal="right" indent="2"/>
    </xf>
    <xf numFmtId="0" fontId="1" fillId="0" borderId="11" xfId="0" applyFont="1" applyFill="1" applyBorder="1" applyAlignment="1">
      <alignment horizontal="right" indent="1"/>
    </xf>
    <xf numFmtId="0" fontId="0" fillId="2" borderId="10" xfId="0" applyFont="1" applyFill="1" applyBorder="1" applyAlignment="1">
      <alignment horizontal="center" vertical="top" wrapText="1"/>
    </xf>
    <xf numFmtId="0" fontId="34" fillId="0" borderId="12" xfId="0" applyFont="1" applyFill="1" applyBorder="1" applyAlignment="1">
      <alignment wrapText="1"/>
    </xf>
    <xf numFmtId="0" fontId="0" fillId="0" borderId="11" xfId="0" applyFont="1" applyFill="1" applyBorder="1" applyAlignment="1">
      <alignment wrapText="1"/>
    </xf>
    <xf numFmtId="0" fontId="14" fillId="0" borderId="0" xfId="0" applyFont="1" applyFill="1" applyBorder="1" applyAlignment="1">
      <alignment vertical="center" wrapText="1"/>
    </xf>
    <xf numFmtId="0" fontId="2" fillId="0" borderId="10" xfId="0" applyFont="1" applyBorder="1" applyAlignment="1">
      <alignment wrapText="1"/>
    </xf>
    <xf numFmtId="0" fontId="34" fillId="0" borderId="0" xfId="0" applyFont="1" applyBorder="1" applyAlignment="1">
      <alignment horizontal="center" vertical="center"/>
    </xf>
    <xf numFmtId="0" fontId="36" fillId="0" borderId="12" xfId="0" applyFont="1" applyFill="1" applyBorder="1" applyAlignment="1">
      <alignment vertical="center" wrapText="1"/>
    </xf>
    <xf numFmtId="0" fontId="34" fillId="0" borderId="12" xfId="0" applyFont="1" applyFill="1" applyBorder="1" applyAlignment="1">
      <alignment vertical="center" wrapText="1"/>
    </xf>
    <xf numFmtId="0" fontId="34" fillId="0" borderId="12" xfId="0" applyFont="1" applyFill="1" applyBorder="1" applyAlignment="1">
      <alignment horizontal="left" vertical="center" wrapText="1" indent="1"/>
    </xf>
    <xf numFmtId="0" fontId="34" fillId="0" borderId="11" xfId="0" applyFont="1" applyFill="1" applyBorder="1" applyAlignment="1">
      <alignment horizontal="left" vertical="center" wrapText="1" indent="1"/>
    </xf>
    <xf numFmtId="0" fontId="34" fillId="0" borderId="0" xfId="0" applyFont="1"/>
    <xf numFmtId="0" fontId="34" fillId="0" borderId="0" xfId="0" applyFont="1" applyFill="1" applyBorder="1" applyAlignment="1">
      <alignment horizontal="left" vertical="center" wrapText="1" indent="1"/>
    </xf>
    <xf numFmtId="0" fontId="1" fillId="0" borderId="0" xfId="0" applyFont="1" applyFill="1" applyBorder="1" applyAlignment="1">
      <alignment horizontal="right" indent="2"/>
    </xf>
    <xf numFmtId="164" fontId="1" fillId="0" borderId="0" xfId="0" applyNumberFormat="1" applyFont="1" applyFill="1" applyBorder="1" applyAlignment="1">
      <alignment horizontal="right" indent="2"/>
    </xf>
    <xf numFmtId="0" fontId="1" fillId="0" borderId="0" xfId="0" applyFont="1" applyBorder="1" applyAlignment="1">
      <alignment horizontal="right" indent="2"/>
    </xf>
    <xf numFmtId="0" fontId="34" fillId="0" borderId="0" xfId="0" applyFont="1" applyFill="1" applyBorder="1"/>
    <xf numFmtId="0" fontId="2" fillId="0" borderId="0" xfId="0" applyFont="1" applyBorder="1" applyAlignment="1">
      <alignment vertical="center" wrapText="1"/>
    </xf>
    <xf numFmtId="164" fontId="1" fillId="0" borderId="0" xfId="0" applyNumberFormat="1" applyFont="1" applyBorder="1" applyAlignment="1">
      <alignment horizontal="right" indent="3"/>
    </xf>
    <xf numFmtId="0" fontId="26" fillId="0" borderId="0" xfId="0" applyFont="1" applyAlignment="1"/>
    <xf numFmtId="0" fontId="13" fillId="0" borderId="0" xfId="0" applyFont="1"/>
    <xf numFmtId="0" fontId="0" fillId="2" borderId="14" xfId="0" applyFont="1" applyFill="1" applyBorder="1" applyAlignment="1">
      <alignment horizontal="center" vertical="top" wrapText="1"/>
    </xf>
    <xf numFmtId="164" fontId="0" fillId="0" borderId="11" xfId="0" applyNumberFormat="1" applyFont="1" applyFill="1" applyBorder="1" applyAlignment="1">
      <alignment horizontal="right" wrapText="1" indent="1"/>
    </xf>
    <xf numFmtId="164" fontId="1" fillId="0" borderId="10" xfId="0" applyNumberFormat="1" applyFont="1" applyBorder="1" applyAlignment="1">
      <alignment horizontal="right" wrapText="1" indent="3"/>
    </xf>
    <xf numFmtId="164" fontId="1" fillId="0" borderId="6" xfId="0" applyNumberFormat="1" applyFont="1" applyBorder="1" applyAlignment="1">
      <alignment horizontal="right" wrapText="1" indent="3"/>
    </xf>
    <xf numFmtId="164" fontId="1" fillId="0" borderId="11" xfId="0" applyNumberFormat="1" applyFont="1" applyBorder="1" applyAlignment="1">
      <alignment horizontal="right" wrapText="1" indent="3"/>
    </xf>
    <xf numFmtId="0" fontId="0" fillId="0" borderId="12" xfId="0" applyFont="1" applyBorder="1" applyAlignment="1">
      <alignment horizontal="right" wrapText="1" indent="3"/>
    </xf>
    <xf numFmtId="0" fontId="1" fillId="0" borderId="12" xfId="0" applyFont="1" applyBorder="1" applyAlignment="1">
      <alignment horizontal="right" vertical="center" wrapText="1" indent="3"/>
    </xf>
    <xf numFmtId="0" fontId="1" fillId="0" borderId="6" xfId="0" applyFont="1" applyBorder="1" applyAlignment="1">
      <alignment horizontal="right" vertical="center" wrapText="1" indent="3"/>
    </xf>
    <xf numFmtId="0" fontId="1" fillId="0" borderId="11" xfId="0" applyFont="1" applyFill="1" applyBorder="1" applyAlignment="1">
      <alignment horizontal="right" vertical="center" wrapText="1" indent="3"/>
    </xf>
    <xf numFmtId="0" fontId="1" fillId="0" borderId="9" xfId="0" applyFont="1" applyFill="1" applyBorder="1" applyAlignment="1">
      <alignment horizontal="right" vertical="center" wrapText="1" indent="3"/>
    </xf>
    <xf numFmtId="164" fontId="1" fillId="0" borderId="6" xfId="0" applyNumberFormat="1" applyFont="1" applyBorder="1" applyAlignment="1">
      <alignment horizontal="right" vertical="center" wrapText="1" indent="2"/>
    </xf>
    <xf numFmtId="164" fontId="0" fillId="0" borderId="12" xfId="0" applyNumberFormat="1" applyBorder="1" applyAlignment="1">
      <alignment horizontal="right" indent="3"/>
    </xf>
    <xf numFmtId="0" fontId="1" fillId="0" borderId="12" xfId="0" applyNumberFormat="1" applyFont="1" applyBorder="1" applyAlignment="1">
      <alignment horizontal="right" indent="5"/>
    </xf>
    <xf numFmtId="0" fontId="1" fillId="0" borderId="6" xfId="0" applyNumberFormat="1" applyFont="1" applyFill="1" applyBorder="1" applyAlignment="1">
      <alignment horizontal="right" indent="5"/>
    </xf>
    <xf numFmtId="0" fontId="12" fillId="0" borderId="12" xfId="0" applyNumberFormat="1" applyFont="1" applyBorder="1" applyAlignment="1">
      <alignment horizontal="right" indent="5"/>
    </xf>
    <xf numFmtId="0" fontId="12" fillId="0" borderId="6" xfId="0" applyNumberFormat="1" applyFont="1" applyFill="1" applyBorder="1" applyAlignment="1">
      <alignment horizontal="right" indent="5"/>
    </xf>
    <xf numFmtId="0" fontId="1" fillId="0" borderId="11" xfId="0" applyNumberFormat="1" applyFont="1" applyBorder="1" applyAlignment="1">
      <alignment horizontal="right" indent="5"/>
    </xf>
    <xf numFmtId="0" fontId="1" fillId="0" borderId="9" xfId="0" applyNumberFormat="1" applyFont="1" applyFill="1" applyBorder="1" applyAlignment="1">
      <alignment horizontal="right" indent="5"/>
    </xf>
    <xf numFmtId="0" fontId="0" fillId="0" borderId="2" xfId="0" applyFill="1" applyBorder="1" applyAlignment="1">
      <alignment horizontal="right" indent="2"/>
    </xf>
    <xf numFmtId="0" fontId="0" fillId="0" borderId="10" xfId="0" applyFill="1" applyBorder="1" applyAlignment="1">
      <alignment horizontal="right" indent="2"/>
    </xf>
    <xf numFmtId="0" fontId="1" fillId="0" borderId="6" xfId="0" quotePrefix="1" applyFont="1" applyFill="1" applyBorder="1" applyAlignment="1">
      <alignment horizontal="right" indent="2"/>
    </xf>
    <xf numFmtId="0" fontId="1" fillId="0" borderId="9" xfId="0" applyNumberFormat="1" applyFont="1" applyBorder="1" applyAlignment="1">
      <alignment horizontal="right" indent="2"/>
    </xf>
    <xf numFmtId="164" fontId="1" fillId="0" borderId="11" xfId="0" applyNumberFormat="1" applyFont="1" applyFill="1" applyBorder="1" applyAlignment="1">
      <alignment horizontal="right" indent="2"/>
    </xf>
    <xf numFmtId="164" fontId="1" fillId="0" borderId="12" xfId="0" applyNumberFormat="1" applyFont="1" applyFill="1" applyBorder="1" applyAlignment="1">
      <alignment horizontal="right" indent="8"/>
    </xf>
    <xf numFmtId="0" fontId="1" fillId="0" borderId="12" xfId="0" applyNumberFormat="1" applyFont="1" applyFill="1" applyBorder="1" applyAlignment="1">
      <alignment horizontal="right" vertical="center" indent="6"/>
    </xf>
    <xf numFmtId="0" fontId="34" fillId="0" borderId="16" xfId="0" applyFont="1" applyFill="1" applyBorder="1" applyAlignment="1">
      <alignment vertical="center" wrapText="1"/>
    </xf>
    <xf numFmtId="164" fontId="0" fillId="0" borderId="12" xfId="0" applyNumberFormat="1" applyFill="1" applyBorder="1" applyAlignment="1">
      <alignment horizontal="right" indent="3"/>
    </xf>
    <xf numFmtId="0" fontId="1" fillId="0" borderId="12" xfId="0" applyFont="1" applyFill="1" applyBorder="1" applyAlignment="1">
      <alignment horizontal="right" vertical="center" wrapText="1" indent="2"/>
    </xf>
    <xf numFmtId="164" fontId="1" fillId="0" borderId="12" xfId="0" applyNumberFormat="1" applyFont="1" applyFill="1" applyBorder="1" applyAlignment="1">
      <alignment horizontal="right" vertical="center" wrapText="1" indent="2"/>
    </xf>
    <xf numFmtId="0" fontId="1" fillId="0" borderId="0" xfId="0" applyFont="1" applyAlignment="1">
      <alignment vertical="center" wrapText="1"/>
    </xf>
    <xf numFmtId="0" fontId="8" fillId="0" borderId="0" xfId="0" applyFont="1" applyAlignment="1">
      <alignment horizontal="center" vertical="center" wrapText="1"/>
    </xf>
    <xf numFmtId="164" fontId="1" fillId="0" borderId="6" xfId="0" applyNumberFormat="1" applyFont="1" applyFill="1" applyBorder="1" applyAlignment="1">
      <alignment horizontal="right" wrapText="1" indent="3"/>
    </xf>
    <xf numFmtId="0" fontId="1" fillId="0" borderId="12" xfId="0" applyFont="1" applyFill="1" applyBorder="1" applyAlignment="1">
      <alignment horizontal="right" vertical="center" wrapText="1" indent="3"/>
    </xf>
    <xf numFmtId="164" fontId="1" fillId="0" borderId="12" xfId="0" applyNumberFormat="1" applyFont="1" applyFill="1" applyBorder="1" applyAlignment="1">
      <alignment horizontal="right" vertical="center" wrapText="1" indent="3"/>
    </xf>
    <xf numFmtId="0" fontId="1" fillId="0" borderId="0" xfId="0" applyFont="1" applyAlignment="1">
      <alignment vertical="top" wrapText="1"/>
    </xf>
    <xf numFmtId="0" fontId="1" fillId="0" borderId="6" xfId="0" applyNumberFormat="1" applyFont="1" applyBorder="1" applyAlignment="1">
      <alignment horizontal="right" wrapText="1" indent="1"/>
    </xf>
    <xf numFmtId="0" fontId="0" fillId="0" borderId="6" xfId="0" applyNumberFormat="1" applyFont="1" applyFill="1" applyBorder="1" applyAlignment="1">
      <alignment horizontal="right" indent="1"/>
    </xf>
    <xf numFmtId="0" fontId="0" fillId="0" borderId="12" xfId="0" applyNumberFormat="1" applyFont="1" applyBorder="1" applyAlignment="1">
      <alignment horizontal="right" indent="1"/>
    </xf>
    <xf numFmtId="0" fontId="0" fillId="0" borderId="6" xfId="0" applyNumberFormat="1" applyFont="1" applyBorder="1" applyAlignment="1">
      <alignment horizontal="right" indent="1"/>
    </xf>
    <xf numFmtId="1" fontId="0" fillId="0" borderId="12" xfId="0" applyNumberFormat="1" applyFont="1" applyBorder="1" applyAlignment="1">
      <alignment horizontal="right" indent="1"/>
    </xf>
    <xf numFmtId="164" fontId="0" fillId="0" borderId="12" xfId="0" applyNumberFormat="1" applyFont="1" applyBorder="1" applyAlignment="1">
      <alignment horizontal="right" indent="1"/>
    </xf>
    <xf numFmtId="0" fontId="0" fillId="0" borderId="12" xfId="4" applyNumberFormat="1" applyFont="1" applyBorder="1" applyAlignment="1">
      <alignment horizontal="right" indent="1"/>
    </xf>
    <xf numFmtId="0" fontId="34" fillId="0" borderId="12" xfId="0" applyNumberFormat="1" applyFont="1" applyFill="1" applyBorder="1" applyAlignment="1" applyProtection="1">
      <alignment horizontal="right" indent="1"/>
    </xf>
    <xf numFmtId="0" fontId="34" fillId="0" borderId="12" xfId="0" applyNumberFormat="1" applyFont="1" applyBorder="1" applyAlignment="1">
      <alignment horizontal="right" wrapText="1" indent="1"/>
    </xf>
    <xf numFmtId="0" fontId="0" fillId="0" borderId="6" xfId="0" applyFont="1" applyFill="1" applyBorder="1" applyAlignment="1">
      <alignment horizontal="right" indent="1"/>
    </xf>
    <xf numFmtId="0" fontId="0" fillId="0" borderId="12" xfId="0" applyNumberFormat="1" applyFont="1" applyBorder="1" applyAlignment="1">
      <alignment horizontal="right" wrapText="1" indent="1"/>
    </xf>
    <xf numFmtId="0" fontId="0" fillId="0" borderId="12" xfId="0" applyNumberFormat="1" applyFont="1" applyFill="1" applyBorder="1" applyAlignment="1" applyProtection="1">
      <alignment horizontal="right" wrapText="1" indent="1"/>
    </xf>
    <xf numFmtId="0" fontId="0" fillId="0" borderId="12" xfId="0" applyNumberFormat="1" applyBorder="1" applyAlignment="1">
      <alignment horizontal="right" indent="1"/>
    </xf>
    <xf numFmtId="1" fontId="0" fillId="0" borderId="6" xfId="0" applyNumberFormat="1" applyFont="1" applyBorder="1" applyAlignment="1">
      <alignment horizontal="right" indent="1"/>
    </xf>
    <xf numFmtId="0" fontId="0" fillId="0" borderId="12" xfId="0" applyBorder="1" applyAlignment="1">
      <alignment horizontal="right" indent="1"/>
    </xf>
    <xf numFmtId="0" fontId="1" fillId="0" borderId="6" xfId="0" quotePrefix="1" applyFont="1" applyBorder="1" applyAlignment="1">
      <alignment horizontal="right" indent="1"/>
    </xf>
    <xf numFmtId="164" fontId="0" fillId="0" borderId="11" xfId="0" applyNumberFormat="1" applyFont="1" applyBorder="1" applyAlignment="1">
      <alignment horizontal="right" indent="1"/>
    </xf>
    <xf numFmtId="0" fontId="0" fillId="0" borderId="11" xfId="0" applyBorder="1" applyAlignment="1">
      <alignment horizontal="right" indent="1"/>
    </xf>
    <xf numFmtId="0" fontId="9" fillId="0" borderId="0" xfId="0" applyFont="1" applyFill="1" applyAlignment="1">
      <alignment wrapText="1"/>
    </xf>
    <xf numFmtId="164" fontId="1" fillId="0" borderId="6" xfId="0" applyNumberFormat="1" applyFont="1" applyBorder="1" applyAlignment="1">
      <alignment horizontal="right" vertical="center" wrapText="1" indent="4"/>
    </xf>
    <xf numFmtId="164" fontId="1" fillId="0" borderId="11" xfId="0" applyNumberFormat="1" applyFont="1" applyFill="1" applyBorder="1" applyAlignment="1">
      <alignment horizontal="right" vertical="center" wrapText="1" indent="4"/>
    </xf>
    <xf numFmtId="164" fontId="1" fillId="0" borderId="9" xfId="0" applyNumberFormat="1" applyFont="1" applyFill="1" applyBorder="1" applyAlignment="1">
      <alignment horizontal="right" vertical="center" wrapText="1" indent="4"/>
    </xf>
    <xf numFmtId="0" fontId="34" fillId="0" borderId="6" xfId="0" quotePrefix="1" applyFont="1" applyFill="1" applyBorder="1" applyAlignment="1">
      <alignment horizontal="right" indent="2"/>
    </xf>
    <xf numFmtId="0" fontId="2" fillId="0" borderId="12" xfId="0" applyFont="1" applyFill="1" applyBorder="1" applyAlignment="1">
      <alignment horizontal="left"/>
    </xf>
    <xf numFmtId="0" fontId="1" fillId="0" borderId="0" xfId="0" applyFont="1" applyAlignment="1">
      <alignment horizontal="left" vertical="center" wrapText="1"/>
    </xf>
    <xf numFmtId="0" fontId="34" fillId="0" borderId="0" xfId="1" applyFont="1" applyFill="1" applyAlignment="1">
      <alignment vertical="center" wrapText="1"/>
    </xf>
    <xf numFmtId="0" fontId="36" fillId="0" borderId="0" xfId="0" applyFont="1" applyFill="1" applyAlignment="1">
      <alignment vertical="center" wrapText="1"/>
    </xf>
    <xf numFmtId="0" fontId="34" fillId="0" borderId="0" xfId="0" applyFont="1" applyFill="1" applyAlignment="1">
      <alignment horizontal="left" vertical="center" wrapText="1"/>
    </xf>
    <xf numFmtId="0" fontId="34" fillId="0" borderId="0" xfId="1" applyFont="1" applyFill="1" applyAlignment="1">
      <alignment horizontal="left" vertical="center" wrapText="1"/>
    </xf>
    <xf numFmtId="0" fontId="34" fillId="0" borderId="0" xfId="0" applyFont="1" applyFill="1" applyAlignment="1">
      <alignment horizontal="center" vertical="center"/>
    </xf>
    <xf numFmtId="0" fontId="36" fillId="0" borderId="0" xfId="0" applyFont="1" applyFill="1" applyAlignment="1">
      <alignment horizontal="left" vertical="top" wrapText="1"/>
    </xf>
    <xf numFmtId="0" fontId="34" fillId="0" borderId="0" xfId="0" applyFont="1" applyFill="1" applyAlignment="1">
      <alignment horizontal="left" vertical="top" wrapText="1"/>
    </xf>
    <xf numFmtId="0" fontId="36" fillId="0" borderId="0" xfId="0" applyFont="1" applyFill="1" applyAlignment="1">
      <alignment vertical="top" wrapText="1"/>
    </xf>
    <xf numFmtId="0" fontId="34" fillId="0" borderId="0" xfId="0" applyFont="1" applyFill="1" applyAlignment="1">
      <alignment vertical="top" wrapText="1"/>
    </xf>
    <xf numFmtId="0" fontId="36" fillId="0" borderId="0" xfId="0" applyFont="1" applyFill="1" applyAlignment="1">
      <alignment wrapText="1"/>
    </xf>
    <xf numFmtId="0" fontId="34" fillId="0" borderId="0" xfId="0" applyFont="1" applyFill="1" applyAlignment="1">
      <alignment wrapText="1"/>
    </xf>
    <xf numFmtId="0" fontId="36" fillId="0" borderId="0" xfId="0" applyFont="1" applyFill="1" applyAlignment="1">
      <alignment horizontal="left" wrapText="1"/>
    </xf>
    <xf numFmtId="0" fontId="34" fillId="0" borderId="0" xfId="0" applyFont="1" applyFill="1" applyAlignment="1">
      <alignment horizontal="right" vertical="top" indent="1"/>
    </xf>
    <xf numFmtId="0" fontId="34" fillId="0" borderId="0" xfId="1" applyFont="1" applyFill="1" applyAlignment="1">
      <alignment wrapText="1"/>
    </xf>
    <xf numFmtId="0" fontId="34" fillId="0" borderId="0" xfId="1" applyFont="1" applyFill="1" applyAlignment="1">
      <alignment vertical="top" wrapText="1"/>
    </xf>
    <xf numFmtId="0" fontId="14" fillId="0" borderId="0" xfId="0" applyFont="1" applyFill="1" applyBorder="1" applyAlignment="1">
      <alignment wrapText="1"/>
    </xf>
    <xf numFmtId="0" fontId="0" fillId="0" borderId="12" xfId="0" applyFont="1" applyFill="1" applyBorder="1" applyAlignment="1">
      <alignment wrapText="1"/>
    </xf>
    <xf numFmtId="0" fontId="0" fillId="0" borderId="12" xfId="0" applyFont="1" applyFill="1" applyBorder="1" applyAlignment="1">
      <alignment horizontal="left" vertical="center" wrapText="1" indent="2"/>
    </xf>
    <xf numFmtId="0" fontId="2" fillId="0" borderId="11" xfId="0" applyFont="1" applyFill="1" applyBorder="1" applyAlignment="1">
      <alignment vertical="center" wrapText="1"/>
    </xf>
    <xf numFmtId="0" fontId="0" fillId="0" borderId="0" xfId="0" applyFont="1" applyFill="1"/>
    <xf numFmtId="0" fontId="2" fillId="0" borderId="0" xfId="0" applyFont="1" applyAlignment="1">
      <alignment horizontal="left" vertical="top" wrapText="1"/>
    </xf>
    <xf numFmtId="0" fontId="7" fillId="0" borderId="0" xfId="0" applyFont="1" applyAlignment="1">
      <alignment horizontal="left" wrapText="1"/>
    </xf>
    <xf numFmtId="0" fontId="2" fillId="0" borderId="0" xfId="0" applyFont="1" applyAlignment="1">
      <alignment horizontal="left" vertical="center" wrapText="1"/>
    </xf>
    <xf numFmtId="0" fontId="0" fillId="0" borderId="0" xfId="0" applyFont="1" applyAlignment="1">
      <alignment horizontal="left" vertical="center" wrapText="1"/>
    </xf>
    <xf numFmtId="0" fontId="2" fillId="0" borderId="0" xfId="0" applyFont="1" applyFill="1" applyAlignment="1">
      <alignment horizontal="left" vertical="center" wrapText="1"/>
    </xf>
    <xf numFmtId="0" fontId="20" fillId="0" borderId="0" xfId="0" applyFont="1" applyAlignment="1">
      <alignment horizontal="left" vertical="center" wrapText="1"/>
    </xf>
    <xf numFmtId="0" fontId="0" fillId="0" borderId="0" xfId="0" applyFont="1" applyFill="1" applyAlignment="1">
      <alignment horizontal="left" vertical="center" wrapText="1"/>
    </xf>
    <xf numFmtId="0" fontId="12" fillId="0" borderId="0" xfId="0" applyFont="1" applyAlignment="1">
      <alignment horizontal="left" vertical="center" wrapText="1"/>
    </xf>
    <xf numFmtId="0" fontId="0" fillId="0" borderId="0" xfId="0" applyAlignment="1">
      <alignment horizontal="left" wrapText="1"/>
    </xf>
    <xf numFmtId="0" fontId="0" fillId="0" borderId="0" xfId="0" applyFont="1" applyFill="1" applyAlignment="1">
      <alignment horizontal="left" vertical="top" wrapText="1"/>
    </xf>
    <xf numFmtId="0" fontId="12" fillId="0" borderId="0" xfId="0" applyFont="1" applyAlignment="1">
      <alignment vertical="center" wrapText="1"/>
    </xf>
    <xf numFmtId="0" fontId="1" fillId="0" borderId="0" xfId="0" applyFont="1" applyAlignment="1">
      <alignment vertical="center" wrapText="1"/>
    </xf>
    <xf numFmtId="0" fontId="8"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wrapText="1"/>
    </xf>
    <xf numFmtId="0" fontId="2" fillId="0" borderId="0" xfId="0" applyFont="1" applyAlignment="1">
      <alignment horizontal="center" vertical="center"/>
    </xf>
    <xf numFmtId="0" fontId="14" fillId="0" borderId="0" xfId="0" applyFont="1" applyFill="1" applyAlignment="1">
      <alignment horizontal="left" vertical="center" wrapText="1"/>
    </xf>
    <xf numFmtId="0" fontId="7" fillId="0" borderId="0" xfId="0" applyFont="1" applyAlignment="1">
      <alignment horizontal="center" vertical="top" wrapText="1"/>
    </xf>
    <xf numFmtId="0" fontId="15" fillId="0" borderId="0" xfId="0" applyFont="1" applyBorder="1" applyAlignment="1">
      <alignment horizontal="justify" vertical="center" wrapText="1"/>
    </xf>
    <xf numFmtId="0" fontId="13" fillId="0" borderId="0" xfId="0" applyFont="1" applyBorder="1" applyAlignment="1">
      <alignment horizontal="left" vertical="top" wrapText="1"/>
    </xf>
    <xf numFmtId="0" fontId="15" fillId="0" borderId="3" xfId="0" applyFont="1" applyBorder="1" applyAlignment="1">
      <alignment horizontal="justify"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2" borderId="10"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0" fontId="7" fillId="0" borderId="0" xfId="0" applyFont="1" applyAlignment="1">
      <alignment horizontal="center"/>
    </xf>
    <xf numFmtId="0" fontId="13" fillId="0" borderId="3" xfId="0" applyFont="1" applyBorder="1" applyAlignment="1">
      <alignment horizontal="justify" wrapText="1"/>
    </xf>
    <xf numFmtId="0" fontId="7" fillId="0" borderId="0" xfId="0" applyFont="1" applyBorder="1" applyAlignment="1">
      <alignment horizontal="center" vertical="center" wrapText="1"/>
    </xf>
    <xf numFmtId="0" fontId="7" fillId="0" borderId="0" xfId="0" applyFont="1" applyFill="1" applyBorder="1" applyAlignment="1">
      <alignment horizontal="center" vertical="top"/>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0" borderId="8" xfId="0" applyFont="1" applyBorder="1" applyAlignment="1">
      <alignment horizontal="right"/>
    </xf>
    <xf numFmtId="0" fontId="7" fillId="0" borderId="0" xfId="0" applyFont="1" applyBorder="1" applyAlignment="1">
      <alignment horizontal="center" vertical="top" wrapText="1"/>
    </xf>
    <xf numFmtId="0" fontId="0" fillId="0" borderId="11" xfId="0" applyBorder="1" applyAlignment="1">
      <alignment horizontal="center" vertical="center" wrapText="1"/>
    </xf>
    <xf numFmtId="0" fontId="7" fillId="0" borderId="0" xfId="0" applyFont="1" applyBorder="1" applyAlignment="1">
      <alignment horizontal="center" vertical="center"/>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7" fillId="0" borderId="0" xfId="0" applyFont="1" applyBorder="1" applyAlignment="1">
      <alignment horizontal="center"/>
    </xf>
    <xf numFmtId="0" fontId="13" fillId="0" borderId="0" xfId="0" applyFont="1" applyFill="1" applyBorder="1" applyAlignment="1">
      <alignment wrapText="1"/>
    </xf>
    <xf numFmtId="0" fontId="34" fillId="2" borderId="10" xfId="0" applyFont="1" applyFill="1" applyBorder="1" applyAlignment="1">
      <alignment horizontal="center" vertical="center"/>
    </xf>
    <xf numFmtId="0" fontId="34" fillId="2" borderId="11" xfId="0" applyFont="1" applyFill="1" applyBorder="1" applyAlignment="1">
      <alignment horizontal="center" vertical="center"/>
    </xf>
    <xf numFmtId="0" fontId="26" fillId="2" borderId="10" xfId="0" applyFont="1" applyFill="1"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0" fontId="0" fillId="0" borderId="12" xfId="0" applyBorder="1" applyAlignment="1">
      <alignment horizontal="center" vertical="top" wrapText="1"/>
    </xf>
    <xf numFmtId="0" fontId="0" fillId="0" borderId="11" xfId="0" applyBorder="1" applyAlignment="1">
      <alignment horizontal="center" vertical="top" wrapText="1"/>
    </xf>
    <xf numFmtId="0" fontId="7" fillId="0" borderId="0" xfId="0" applyFont="1" applyFill="1" applyBorder="1" applyAlignment="1">
      <alignment horizontal="center" vertical="center" wrapText="1"/>
    </xf>
    <xf numFmtId="0" fontId="0" fillId="2" borderId="13" xfId="0" applyFont="1" applyFill="1" applyBorder="1" applyAlignment="1">
      <alignment horizontal="center" vertical="top" wrapText="1"/>
    </xf>
    <xf numFmtId="0" fontId="0" fillId="0" borderId="0" xfId="0" applyFill="1" applyAlignment="1">
      <alignment horizontal="left" wrapText="1"/>
    </xf>
    <xf numFmtId="0" fontId="1" fillId="2" borderId="10" xfId="0" applyFont="1" applyFill="1" applyBorder="1" applyAlignment="1">
      <alignment vertical="center" wrapText="1"/>
    </xf>
    <xf numFmtId="0" fontId="7" fillId="0" borderId="0" xfId="0" applyFont="1" applyBorder="1" applyAlignment="1">
      <alignment horizontal="center" vertical="top"/>
    </xf>
    <xf numFmtId="0" fontId="21" fillId="0" borderId="0" xfId="0" applyFont="1" applyBorder="1" applyAlignment="1">
      <alignment horizontal="center" vertical="top" wrapText="1"/>
    </xf>
    <xf numFmtId="0" fontId="34" fillId="2" borderId="10" xfId="0" applyFont="1" applyFill="1" applyBorder="1" applyAlignment="1">
      <alignment horizontal="center" vertical="top" wrapText="1"/>
    </xf>
    <xf numFmtId="0" fontId="7" fillId="0" borderId="0" xfId="0" applyFont="1" applyAlignment="1">
      <alignment horizontal="center" vertical="center"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1" fillId="2" borderId="12" xfId="0" applyFont="1" applyFill="1" applyBorder="1" applyAlignment="1">
      <alignment horizontal="center" vertical="center" wrapText="1"/>
    </xf>
    <xf numFmtId="0" fontId="1" fillId="2" borderId="15"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9" xfId="0" applyFont="1" applyFill="1" applyBorder="1" applyAlignment="1">
      <alignment horizontal="center" vertical="top" wrapText="1"/>
    </xf>
    <xf numFmtId="0" fontId="14" fillId="0" borderId="0" xfId="0" applyFont="1" applyFill="1" applyAlignment="1">
      <alignment horizontal="left" wrapText="1"/>
    </xf>
    <xf numFmtId="0" fontId="21" fillId="0" borderId="0" xfId="0" applyFont="1" applyAlignment="1">
      <alignment horizontal="center"/>
    </xf>
    <xf numFmtId="0" fontId="1" fillId="2" borderId="15" xfId="0" applyFont="1" applyFill="1" applyBorder="1" applyAlignment="1">
      <alignment horizontal="center" vertical="center" wrapText="1"/>
    </xf>
    <xf numFmtId="0" fontId="1" fillId="0" borderId="0" xfId="0" applyFont="1" applyBorder="1" applyAlignment="1">
      <alignment horizontal="right" vertical="center"/>
    </xf>
    <xf numFmtId="0" fontId="7" fillId="0" borderId="0" xfId="0" applyFont="1" applyFill="1" applyBorder="1" applyAlignment="1">
      <alignment horizontal="center" vertical="center"/>
    </xf>
    <xf numFmtId="0" fontId="1" fillId="0" borderId="8" xfId="0" applyFont="1" applyBorder="1" applyAlignment="1">
      <alignment horizontal="right" vertical="center"/>
    </xf>
    <xf numFmtId="0" fontId="0" fillId="2" borderId="11" xfId="0" applyFill="1" applyBorder="1" applyAlignment="1">
      <alignment horizontal="center" vertical="center" wrapText="1"/>
    </xf>
    <xf numFmtId="0" fontId="1" fillId="2" borderId="10" xfId="0" applyFont="1" applyFill="1" applyBorder="1" applyAlignment="1">
      <alignment horizontal="right" vertical="center" wrapText="1"/>
    </xf>
    <xf numFmtId="0" fontId="0" fillId="0" borderId="11" xfId="0" applyBorder="1" applyAlignment="1">
      <alignment horizontal="right" vertical="center" wrapText="1"/>
    </xf>
    <xf numFmtId="0" fontId="0" fillId="2" borderId="13" xfId="0" applyFill="1" applyBorder="1" applyAlignment="1">
      <alignment horizontal="center" vertical="top"/>
    </xf>
    <xf numFmtId="0" fontId="0" fillId="2" borderId="14" xfId="0" applyFill="1" applyBorder="1" applyAlignment="1">
      <alignment horizontal="center" vertical="top"/>
    </xf>
    <xf numFmtId="0" fontId="7" fillId="0" borderId="0" xfId="0" applyFont="1" applyFill="1" applyAlignment="1">
      <alignment horizontal="center" vertical="center" wrapText="1"/>
    </xf>
    <xf numFmtId="0" fontId="0" fillId="0" borderId="8" xfId="0" applyFont="1" applyFill="1" applyBorder="1" applyAlignment="1">
      <alignment horizontal="right" vertical="top"/>
    </xf>
    <xf numFmtId="0" fontId="7" fillId="0" borderId="0" xfId="0" applyFont="1" applyFill="1" applyBorder="1" applyAlignment="1">
      <alignment horizontal="center" vertical="top" wrapText="1"/>
    </xf>
    <xf numFmtId="0" fontId="0" fillId="2" borderId="10" xfId="0" applyFont="1" applyFill="1" applyBorder="1" applyAlignment="1">
      <alignment horizontal="center" vertical="top"/>
    </xf>
    <xf numFmtId="0" fontId="0" fillId="2" borderId="11" xfId="0" applyFont="1" applyFill="1" applyBorder="1" applyAlignment="1">
      <alignment horizontal="center" vertical="top"/>
    </xf>
    <xf numFmtId="0" fontId="1"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0" borderId="8" xfId="0" applyFont="1" applyBorder="1" applyAlignment="1">
      <alignment horizontal="right" vertical="center"/>
    </xf>
    <xf numFmtId="0" fontId="0" fillId="2" borderId="2" xfId="0" applyFont="1" applyFill="1" applyBorder="1" applyAlignment="1">
      <alignment horizontal="center" vertical="top" wrapText="1"/>
    </xf>
    <xf numFmtId="0" fontId="13" fillId="0" borderId="0" xfId="0" applyFont="1" applyBorder="1" applyAlignment="1">
      <alignment horizontal="justify" vertical="center" wrapText="1"/>
    </xf>
    <xf numFmtId="0" fontId="1" fillId="2" borderId="11" xfId="0" applyFont="1" applyFill="1" applyBorder="1" applyAlignment="1">
      <alignment vertical="center" wrapText="1"/>
    </xf>
    <xf numFmtId="0" fontId="7" fillId="0" borderId="0" xfId="0" applyFont="1" applyFill="1" applyAlignment="1">
      <alignment horizontal="center" wrapText="1"/>
    </xf>
    <xf numFmtId="0" fontId="10" fillId="2" borderId="10" xfId="0" applyFont="1" applyFill="1" applyBorder="1" applyAlignment="1">
      <alignment horizontal="center" vertical="center" wrapText="1"/>
    </xf>
    <xf numFmtId="0" fontId="0" fillId="0" borderId="0" xfId="0" applyFont="1" applyBorder="1" applyAlignment="1">
      <alignment horizontal="right" vertical="center"/>
    </xf>
    <xf numFmtId="0" fontId="0" fillId="2" borderId="15"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2" borderId="10" xfId="0" applyFont="1" applyFill="1" applyBorder="1" applyAlignment="1">
      <alignment vertical="top" wrapText="1"/>
    </xf>
    <xf numFmtId="0" fontId="0" fillId="2" borderId="11" xfId="0" applyFill="1" applyBorder="1" applyAlignment="1">
      <alignment vertical="top" wrapText="1"/>
    </xf>
    <xf numFmtId="0" fontId="0" fillId="2" borderId="11" xfId="0" applyFill="1" applyBorder="1" applyAlignment="1">
      <alignment horizontal="center" vertical="top" wrapText="1"/>
    </xf>
    <xf numFmtId="0" fontId="0" fillId="2" borderId="4" xfId="0" applyFont="1" applyFill="1" applyBorder="1" applyAlignment="1">
      <alignment horizontal="center" vertical="top" wrapText="1"/>
    </xf>
    <xf numFmtId="0" fontId="40" fillId="0" borderId="0" xfId="0" applyFont="1" applyBorder="1" applyAlignment="1">
      <alignment horizontal="center" vertical="center" wrapText="1"/>
    </xf>
    <xf numFmtId="0" fontId="0" fillId="2" borderId="12" xfId="0" applyFill="1" applyBorder="1" applyAlignment="1">
      <alignment vertical="center" wrapText="1"/>
    </xf>
    <xf numFmtId="0" fontId="0" fillId="2" borderId="11" xfId="0" applyFill="1" applyBorder="1" applyAlignment="1">
      <alignment vertical="center"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9" xfId="0" applyBorder="1" applyAlignment="1">
      <alignment horizontal="center" vertical="top"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wrapText="1"/>
    </xf>
    <xf numFmtId="0" fontId="0" fillId="2" borderId="7"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2" borderId="12" xfId="0" applyFont="1" applyFill="1" applyBorder="1" applyAlignment="1">
      <alignment vertical="center" wrapText="1"/>
    </xf>
    <xf numFmtId="0" fontId="0" fillId="2" borderId="10"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top" wrapText="1"/>
    </xf>
    <xf numFmtId="0" fontId="0" fillId="0" borderId="0" xfId="0" applyFont="1" applyAlignment="1">
      <alignment horizontal="justify" vertical="top"/>
    </xf>
    <xf numFmtId="0" fontId="18" fillId="0" borderId="0" xfId="0" applyFont="1" applyAlignment="1">
      <alignment vertical="top"/>
    </xf>
    <xf numFmtId="0" fontId="1" fillId="2" borderId="14" xfId="0" applyFont="1" applyFill="1" applyBorder="1" applyAlignment="1">
      <alignment horizontal="center" vertical="top"/>
    </xf>
    <xf numFmtId="0" fontId="1" fillId="2" borderId="10" xfId="0" applyFont="1" applyFill="1" applyBorder="1" applyAlignment="1">
      <alignment vertical="center"/>
    </xf>
    <xf numFmtId="0" fontId="0" fillId="2" borderId="11" xfId="0" applyFill="1" applyBorder="1" applyAlignment="1">
      <alignment vertical="center"/>
    </xf>
    <xf numFmtId="164" fontId="1" fillId="0" borderId="10" xfId="0" applyNumberFormat="1" applyFont="1" applyFill="1" applyBorder="1" applyAlignment="1">
      <alignment horizontal="right" indent="8"/>
    </xf>
    <xf numFmtId="164" fontId="0" fillId="0" borderId="12" xfId="0" applyNumberFormat="1" applyFill="1" applyBorder="1" applyAlignment="1">
      <alignment horizontal="right" indent="8"/>
    </xf>
    <xf numFmtId="164" fontId="0" fillId="0" borderId="11" xfId="0" applyNumberFormat="1" applyFill="1" applyBorder="1" applyAlignment="1">
      <alignment horizontal="right" indent="8"/>
    </xf>
    <xf numFmtId="0" fontId="0" fillId="0" borderId="6" xfId="0" applyNumberFormat="1" applyFont="1" applyFill="1" applyBorder="1" applyAlignment="1">
      <alignment horizontal="right" indent="5"/>
    </xf>
    <xf numFmtId="164" fontId="1" fillId="0" borderId="6" xfId="0" applyNumberFormat="1" applyFont="1" applyFill="1" applyBorder="1" applyAlignment="1">
      <alignment horizontal="right" indent="5"/>
    </xf>
    <xf numFmtId="164" fontId="0" fillId="0" borderId="6" xfId="0" applyNumberFormat="1" applyFont="1" applyFill="1" applyBorder="1" applyAlignment="1">
      <alignment horizontal="right" indent="5"/>
    </xf>
    <xf numFmtId="0" fontId="1" fillId="0" borderId="6" xfId="0" applyNumberFormat="1" applyFont="1" applyFill="1" applyBorder="1" applyAlignment="1">
      <alignment horizontal="right" indent="2"/>
    </xf>
    <xf numFmtId="0" fontId="34" fillId="0" borderId="6" xfId="0" quotePrefix="1" applyNumberFormat="1" applyFont="1" applyFill="1" applyBorder="1" applyAlignment="1">
      <alignment horizontal="right" indent="2"/>
    </xf>
    <xf numFmtId="0" fontId="1" fillId="0" borderId="6" xfId="0" quotePrefix="1" applyNumberFormat="1" applyFont="1" applyFill="1" applyBorder="1" applyAlignment="1">
      <alignment horizontal="right" indent="2"/>
    </xf>
    <xf numFmtId="0" fontId="0" fillId="0" borderId="11" xfId="0" applyFont="1" applyFill="1" applyBorder="1" applyAlignment="1">
      <alignment horizontal="right" indent="1"/>
    </xf>
    <xf numFmtId="0" fontId="1" fillId="0" borderId="12" xfId="0" applyFont="1" applyFill="1" applyBorder="1" applyAlignment="1">
      <alignment horizontal="left" vertical="center" wrapText="1" indent="2"/>
    </xf>
    <xf numFmtId="0" fontId="1" fillId="0" borderId="7" xfId="0" applyFont="1" applyFill="1" applyBorder="1" applyAlignment="1">
      <alignment vertical="center" wrapText="1"/>
    </xf>
    <xf numFmtId="164" fontId="0" fillId="0" borderId="7" xfId="0" applyNumberFormat="1" applyFont="1" applyFill="1" applyBorder="1" applyAlignment="1">
      <alignment horizontal="right" wrapText="1" indent="3"/>
    </xf>
    <xf numFmtId="164" fontId="1" fillId="0" borderId="11" xfId="0" applyNumberFormat="1" applyFont="1" applyFill="1" applyBorder="1" applyAlignment="1">
      <alignment horizontal="right" wrapText="1" indent="3"/>
    </xf>
    <xf numFmtId="164" fontId="1" fillId="0" borderId="10" xfId="0" applyNumberFormat="1" applyFont="1" applyFill="1" applyBorder="1" applyAlignment="1">
      <alignment horizontal="right" wrapText="1" indent="3"/>
    </xf>
    <xf numFmtId="164" fontId="1" fillId="0" borderId="9" xfId="0" applyNumberFormat="1" applyFont="1" applyFill="1" applyBorder="1" applyAlignment="1">
      <alignment horizontal="right" wrapText="1" indent="3"/>
    </xf>
    <xf numFmtId="164" fontId="1" fillId="0" borderId="11" xfId="0" applyNumberFormat="1" applyFont="1" applyFill="1" applyBorder="1" applyAlignment="1">
      <alignment horizontal="right" wrapText="1" indent="4"/>
    </xf>
    <xf numFmtId="0" fontId="1" fillId="0" borderId="12" xfId="0" applyFont="1" applyFill="1" applyBorder="1" applyAlignment="1">
      <alignment horizontal="right" wrapText="1" indent="3"/>
    </xf>
    <xf numFmtId="0" fontId="1" fillId="0" borderId="6" xfId="0" applyFont="1" applyFill="1" applyBorder="1" applyAlignment="1">
      <alignment horizontal="right" wrapText="1" indent="3"/>
    </xf>
    <xf numFmtId="164" fontId="0" fillId="0" borderId="11" xfId="0" applyNumberFormat="1" applyFill="1" applyBorder="1" applyAlignment="1">
      <alignment horizontal="right" indent="3"/>
    </xf>
    <xf numFmtId="164" fontId="12" fillId="0" borderId="11" xfId="0" applyNumberFormat="1" applyFont="1" applyFill="1" applyBorder="1" applyAlignment="1">
      <alignment horizontal="right" wrapText="1" indent="1"/>
    </xf>
    <xf numFmtId="0" fontId="1" fillId="0" borderId="6" xfId="0" applyFont="1" applyFill="1" applyBorder="1" applyAlignment="1">
      <alignment horizontal="right" indent="1"/>
    </xf>
  </cellXfs>
  <cellStyles count="5">
    <cellStyle name="Normal" xfId="4"/>
    <cellStyle name="Гиперссылка" xfId="1" builtinId="8"/>
    <cellStyle name="Обычный" xfId="0" builtinId="0"/>
    <cellStyle name="Обычный 2" xfId="2"/>
    <cellStyle name="Обычный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topLeftCell="A13" zoomScaleNormal="100" workbookViewId="0">
      <selection activeCell="A21" sqref="A21"/>
    </sheetView>
  </sheetViews>
  <sheetFormatPr defaultRowHeight="13.2" x14ac:dyDescent="0.25"/>
  <cols>
    <col min="1" max="1" width="87.6640625" customWidth="1"/>
  </cols>
  <sheetData>
    <row r="1" spans="1:1" ht="15" x14ac:dyDescent="0.25">
      <c r="A1" s="1" t="s">
        <v>0</v>
      </c>
    </row>
    <row r="2" spans="1:1" ht="15" x14ac:dyDescent="0.2">
      <c r="A2" s="1"/>
    </row>
    <row r="3" spans="1:1" ht="15" x14ac:dyDescent="0.25">
      <c r="A3" s="1" t="s">
        <v>1</v>
      </c>
    </row>
    <row r="4" spans="1:1" ht="15" x14ac:dyDescent="0.25">
      <c r="A4" s="1" t="s">
        <v>2</v>
      </c>
    </row>
    <row r="5" spans="1:1" ht="15" x14ac:dyDescent="0.25">
      <c r="A5" s="1" t="s">
        <v>3</v>
      </c>
    </row>
    <row r="6" spans="1:1" ht="15" x14ac:dyDescent="0.25">
      <c r="A6" s="1" t="s">
        <v>4</v>
      </c>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25.95" customHeight="1" x14ac:dyDescent="0.25">
      <c r="A19" s="61" t="s">
        <v>5</v>
      </c>
    </row>
    <row r="20" spans="1:1" ht="61.95" customHeight="1" x14ac:dyDescent="0.4">
      <c r="A20" s="205" t="s">
        <v>397</v>
      </c>
    </row>
    <row r="21" spans="1:1" ht="28.95" customHeight="1" x14ac:dyDescent="0.3">
      <c r="A21" s="69" t="s">
        <v>527</v>
      </c>
    </row>
    <row r="22" spans="1:1" ht="15.75" x14ac:dyDescent="0.2">
      <c r="A22" s="2"/>
    </row>
    <row r="23" spans="1:1" ht="15" x14ac:dyDescent="0.25">
      <c r="A23" s="1" t="s">
        <v>6</v>
      </c>
    </row>
    <row r="24" spans="1:1" ht="15" x14ac:dyDescent="0.25">
      <c r="A24" s="1" t="s">
        <v>7</v>
      </c>
    </row>
    <row r="25" spans="1:1" ht="15.75" x14ac:dyDescent="0.2">
      <c r="A25" s="2"/>
    </row>
    <row r="26" spans="1:1" ht="15.75" x14ac:dyDescent="0.2">
      <c r="A26" s="2"/>
    </row>
    <row r="27" spans="1:1" ht="15.75" x14ac:dyDescent="0.2">
      <c r="A27" s="2"/>
    </row>
    <row r="28" spans="1:1" ht="15.75" x14ac:dyDescent="0.2">
      <c r="A28" s="2"/>
    </row>
    <row r="29" spans="1:1" ht="18" x14ac:dyDescent="0.2">
      <c r="A29" s="3">
        <v>25007</v>
      </c>
    </row>
    <row r="30" spans="1:1" ht="15.75" x14ac:dyDescent="0.2">
      <c r="A30" s="2"/>
    </row>
    <row r="31" spans="1:1" ht="15.75" x14ac:dyDescent="0.2">
      <c r="A31" s="2"/>
    </row>
    <row r="32" spans="1:1" ht="15.75" x14ac:dyDescent="0.2">
      <c r="A32" s="2"/>
    </row>
    <row r="33" spans="1:1" ht="15.75" x14ac:dyDescent="0.2">
      <c r="A33" s="2"/>
    </row>
    <row r="34" spans="1:1" ht="15.75" x14ac:dyDescent="0.2">
      <c r="A34" s="2"/>
    </row>
    <row r="35" spans="1:1" ht="15.75" x14ac:dyDescent="0.2">
      <c r="A35" s="2"/>
    </row>
    <row r="36" spans="1:1" ht="15" x14ac:dyDescent="0.2">
      <c r="A36" s="4"/>
    </row>
    <row r="37" spans="1:1" ht="12.75" x14ac:dyDescent="0.2">
      <c r="A37" s="5"/>
    </row>
    <row r="38" spans="1:1" ht="12.75" x14ac:dyDescent="0.2">
      <c r="A38" s="5"/>
    </row>
    <row r="39" spans="1:1" x14ac:dyDescent="0.25">
      <c r="A39" s="5"/>
    </row>
    <row r="40" spans="1:1" x14ac:dyDescent="0.25">
      <c r="A40" s="5"/>
    </row>
    <row r="41" spans="1:1" ht="15" x14ac:dyDescent="0.25">
      <c r="A41" s="1" t="s">
        <v>8</v>
      </c>
    </row>
    <row r="42" spans="1:1" ht="15" x14ac:dyDescent="0.25">
      <c r="A42" s="1">
        <v>2023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zoomScaleNormal="100" workbookViewId="0">
      <selection activeCell="F58" sqref="F58"/>
    </sheetView>
  </sheetViews>
  <sheetFormatPr defaultRowHeight="13.2" x14ac:dyDescent="0.25"/>
  <cols>
    <col min="1" max="1" width="34.88671875" customWidth="1"/>
    <col min="2" max="4" width="18" customWidth="1"/>
  </cols>
  <sheetData>
    <row r="1" spans="1:4" ht="13.8" x14ac:dyDescent="0.25">
      <c r="A1" s="592" t="s">
        <v>91</v>
      </c>
      <c r="B1" s="592"/>
      <c r="C1" s="592"/>
      <c r="D1" s="592"/>
    </row>
    <row r="2" spans="1:4" ht="12.75" x14ac:dyDescent="0.2">
      <c r="A2" s="30"/>
      <c r="B2" s="20"/>
      <c r="C2" s="20"/>
      <c r="D2" s="20"/>
    </row>
    <row r="3" spans="1:4" x14ac:dyDescent="0.25">
      <c r="A3" s="593"/>
      <c r="B3" s="577" t="s">
        <v>533</v>
      </c>
      <c r="C3" s="595" t="s">
        <v>44</v>
      </c>
      <c r="D3" s="596"/>
    </row>
    <row r="4" spans="1:4" ht="39.6" x14ac:dyDescent="0.25">
      <c r="A4" s="594"/>
      <c r="B4" s="578"/>
      <c r="C4" s="356" t="s">
        <v>535</v>
      </c>
      <c r="D4" s="357" t="s">
        <v>534</v>
      </c>
    </row>
    <row r="5" spans="1:4" x14ac:dyDescent="0.25">
      <c r="A5" s="100" t="s">
        <v>63</v>
      </c>
      <c r="B5" s="446"/>
      <c r="C5" s="491"/>
      <c r="D5" s="492"/>
    </row>
    <row r="6" spans="1:4" x14ac:dyDescent="0.25">
      <c r="A6" s="127" t="s">
        <v>444</v>
      </c>
      <c r="B6" s="446"/>
      <c r="C6" s="216"/>
      <c r="D6" s="446"/>
    </row>
    <row r="7" spans="1:4" ht="26.4" x14ac:dyDescent="0.25">
      <c r="A7" s="295" t="s">
        <v>93</v>
      </c>
      <c r="B7" s="680">
        <v>0.8</v>
      </c>
      <c r="C7" s="216">
        <v>99.7</v>
      </c>
      <c r="D7" s="446">
        <v>91.3</v>
      </c>
    </row>
    <row r="8" spans="1:4" ht="15.6" x14ac:dyDescent="0.25">
      <c r="A8" s="117" t="s">
        <v>94</v>
      </c>
      <c r="B8" s="680">
        <v>27.8</v>
      </c>
      <c r="C8" s="216">
        <v>98.9</v>
      </c>
      <c r="D8" s="446">
        <v>90</v>
      </c>
    </row>
    <row r="9" spans="1:4" x14ac:dyDescent="0.25">
      <c r="A9" s="86" t="s">
        <v>95</v>
      </c>
      <c r="B9" s="445"/>
      <c r="C9" s="216"/>
      <c r="D9" s="446"/>
    </row>
    <row r="10" spans="1:4" ht="15.6" x14ac:dyDescent="0.25">
      <c r="A10" s="101" t="s">
        <v>96</v>
      </c>
      <c r="B10" s="680">
        <v>66.400000000000006</v>
      </c>
      <c r="C10" s="216">
        <v>38.299999999999997</v>
      </c>
      <c r="D10" s="446">
        <v>68.5</v>
      </c>
    </row>
    <row r="11" spans="1:4" x14ac:dyDescent="0.25">
      <c r="A11" s="100" t="s">
        <v>66</v>
      </c>
      <c r="B11" s="445"/>
      <c r="C11" s="216"/>
      <c r="D11" s="446"/>
    </row>
    <row r="12" spans="1:4" x14ac:dyDescent="0.25">
      <c r="A12" s="86" t="s">
        <v>97</v>
      </c>
      <c r="B12" s="445"/>
      <c r="C12" s="216"/>
      <c r="D12" s="446"/>
    </row>
    <row r="13" spans="1:4" x14ac:dyDescent="0.25">
      <c r="A13" s="117" t="s">
        <v>98</v>
      </c>
      <c r="B13" s="680">
        <v>191.2</v>
      </c>
      <c r="C13" s="216">
        <v>55.9</v>
      </c>
      <c r="D13" s="446">
        <v>79.400000000000006</v>
      </c>
    </row>
    <row r="14" spans="1:4" x14ac:dyDescent="0.25">
      <c r="A14" s="117" t="s">
        <v>99</v>
      </c>
      <c r="B14" s="680">
        <v>2214.9</v>
      </c>
      <c r="C14" s="216">
        <v>83.3</v>
      </c>
      <c r="D14" s="446">
        <v>118.9</v>
      </c>
    </row>
    <row r="15" spans="1:4" ht="26.4" x14ac:dyDescent="0.25">
      <c r="A15" s="116" t="s">
        <v>100</v>
      </c>
      <c r="B15" s="680">
        <v>3398.3</v>
      </c>
      <c r="C15" s="216">
        <v>55.2</v>
      </c>
      <c r="D15" s="446">
        <v>65.900000000000006</v>
      </c>
    </row>
    <row r="16" spans="1:4" ht="39.6" x14ac:dyDescent="0.25">
      <c r="A16" s="116" t="s">
        <v>498</v>
      </c>
      <c r="B16" s="680">
        <v>4406.3999999999996</v>
      </c>
      <c r="C16" s="216">
        <v>90.8</v>
      </c>
      <c r="D16" s="446">
        <v>129.9</v>
      </c>
    </row>
    <row r="17" spans="1:4" ht="39.6" x14ac:dyDescent="0.25">
      <c r="A17" s="116" t="s">
        <v>101</v>
      </c>
      <c r="B17" s="446">
        <v>730</v>
      </c>
      <c r="C17" s="216">
        <v>87.4</v>
      </c>
      <c r="D17" s="446">
        <v>95.4</v>
      </c>
    </row>
    <row r="18" spans="1:4" ht="39.6" x14ac:dyDescent="0.25">
      <c r="A18" s="116" t="s">
        <v>102</v>
      </c>
      <c r="B18" s="680">
        <v>258.2</v>
      </c>
      <c r="C18" s="216">
        <v>40.1</v>
      </c>
      <c r="D18" s="446">
        <v>172.7</v>
      </c>
    </row>
    <row r="19" spans="1:4" ht="39.6" x14ac:dyDescent="0.25">
      <c r="A19" s="116" t="s">
        <v>103</v>
      </c>
      <c r="B19" s="680">
        <v>10291.799999999999</v>
      </c>
      <c r="C19" s="216">
        <v>100.6</v>
      </c>
      <c r="D19" s="446">
        <v>96.7</v>
      </c>
    </row>
    <row r="20" spans="1:4" x14ac:dyDescent="0.25">
      <c r="A20" s="116" t="s">
        <v>104</v>
      </c>
      <c r="B20" s="680">
        <v>1141.9000000000001</v>
      </c>
      <c r="C20" s="216">
        <v>84.2</v>
      </c>
      <c r="D20" s="446">
        <v>194.2</v>
      </c>
    </row>
    <row r="21" spans="1:4" x14ac:dyDescent="0.25">
      <c r="A21" s="116" t="s">
        <v>105</v>
      </c>
      <c r="B21" s="680">
        <v>117.1</v>
      </c>
      <c r="C21" s="216">
        <v>87</v>
      </c>
      <c r="D21" s="446">
        <v>75.599999999999994</v>
      </c>
    </row>
    <row r="22" spans="1:4" x14ac:dyDescent="0.25">
      <c r="A22" s="116" t="s">
        <v>106</v>
      </c>
      <c r="B22" s="680">
        <v>53.9</v>
      </c>
      <c r="C22" s="216">
        <v>74.7</v>
      </c>
      <c r="D22" s="446">
        <v>83.2</v>
      </c>
    </row>
    <row r="23" spans="1:4" x14ac:dyDescent="0.25">
      <c r="A23" s="116" t="s">
        <v>107</v>
      </c>
      <c r="B23" s="446">
        <v>945</v>
      </c>
      <c r="C23" s="216">
        <v>103</v>
      </c>
      <c r="D23" s="446">
        <v>80.2</v>
      </c>
    </row>
    <row r="24" spans="1:4" ht="39.6" x14ac:dyDescent="0.25">
      <c r="A24" s="116" t="s">
        <v>108</v>
      </c>
      <c r="B24" s="680">
        <v>3365.6</v>
      </c>
      <c r="C24" s="216">
        <v>111.3</v>
      </c>
      <c r="D24" s="446">
        <v>113.8</v>
      </c>
    </row>
    <row r="25" spans="1:4" ht="26.4" x14ac:dyDescent="0.25">
      <c r="A25" s="116" t="s">
        <v>109</v>
      </c>
      <c r="B25" s="680">
        <v>7509.4</v>
      </c>
      <c r="C25" s="216">
        <v>95.7</v>
      </c>
      <c r="D25" s="446">
        <v>101.4</v>
      </c>
    </row>
    <row r="26" spans="1:4" x14ac:dyDescent="0.25">
      <c r="A26" s="116" t="s">
        <v>110</v>
      </c>
      <c r="B26" s="446">
        <v>1581</v>
      </c>
      <c r="C26" s="216">
        <v>84</v>
      </c>
      <c r="D26" s="446">
        <v>108.8</v>
      </c>
    </row>
    <row r="27" spans="1:4" x14ac:dyDescent="0.25">
      <c r="A27" s="86" t="s">
        <v>111</v>
      </c>
      <c r="B27" s="445"/>
      <c r="C27" s="216"/>
      <c r="D27" s="446"/>
    </row>
    <row r="28" spans="1:4" ht="26.4" x14ac:dyDescent="0.25">
      <c r="A28" s="101" t="s">
        <v>112</v>
      </c>
      <c r="B28" s="680">
        <v>158.1</v>
      </c>
      <c r="C28" s="216">
        <v>97.5</v>
      </c>
      <c r="D28" s="446">
        <v>151.30000000000001</v>
      </c>
    </row>
    <row r="29" spans="1:4" ht="79.2" x14ac:dyDescent="0.25">
      <c r="A29" s="63" t="s">
        <v>496</v>
      </c>
      <c r="B29" s="445">
        <v>9266</v>
      </c>
      <c r="C29" s="216">
        <v>108.4</v>
      </c>
      <c r="D29" s="446">
        <v>168.8</v>
      </c>
    </row>
    <row r="30" spans="1:4" x14ac:dyDescent="0.25">
      <c r="A30" s="86" t="s">
        <v>113</v>
      </c>
      <c r="B30" s="445"/>
      <c r="C30" s="216"/>
      <c r="D30" s="446"/>
    </row>
    <row r="31" spans="1:4" x14ac:dyDescent="0.25">
      <c r="A31" s="101" t="s">
        <v>114</v>
      </c>
      <c r="B31" s="680">
        <v>11.8</v>
      </c>
      <c r="C31" s="216">
        <v>167.8</v>
      </c>
      <c r="D31" s="446">
        <v>95.3</v>
      </c>
    </row>
    <row r="32" spans="1:4" x14ac:dyDescent="0.25">
      <c r="A32" s="86" t="s">
        <v>115</v>
      </c>
      <c r="B32" s="445"/>
      <c r="C32" s="216"/>
      <c r="D32" s="446"/>
    </row>
    <row r="33" spans="1:4" x14ac:dyDescent="0.25">
      <c r="A33" s="101" t="s">
        <v>116</v>
      </c>
      <c r="B33" s="493" t="s">
        <v>608</v>
      </c>
      <c r="C33" s="216">
        <v>3.1</v>
      </c>
      <c r="D33" s="446">
        <v>43.4</v>
      </c>
    </row>
    <row r="34" spans="1:4" ht="52.8" x14ac:dyDescent="0.25">
      <c r="A34" s="86" t="s">
        <v>117</v>
      </c>
      <c r="B34" s="445"/>
      <c r="C34" s="216"/>
      <c r="D34" s="446"/>
    </row>
    <row r="35" spans="1:4" ht="98.4" customHeight="1" x14ac:dyDescent="0.25">
      <c r="A35" s="101" t="s">
        <v>118</v>
      </c>
      <c r="B35" s="680">
        <v>7.4</v>
      </c>
      <c r="C35" s="216">
        <v>93.6</v>
      </c>
      <c r="D35" s="446">
        <v>96.7</v>
      </c>
    </row>
    <row r="36" spans="1:4" ht="15.6" x14ac:dyDescent="0.25">
      <c r="A36" s="101" t="s">
        <v>119</v>
      </c>
      <c r="B36" s="493" t="s">
        <v>608</v>
      </c>
      <c r="C36" s="216">
        <v>120.4</v>
      </c>
      <c r="D36" s="466">
        <v>45.7</v>
      </c>
    </row>
    <row r="37" spans="1:4" ht="17.399999999999999" customHeight="1" x14ac:dyDescent="0.25">
      <c r="A37" s="86" t="s">
        <v>120</v>
      </c>
      <c r="B37" s="445"/>
      <c r="C37" s="216"/>
      <c r="D37" s="446"/>
    </row>
    <row r="38" spans="1:4" x14ac:dyDescent="0.25">
      <c r="A38" s="101" t="s">
        <v>121</v>
      </c>
      <c r="B38" s="493" t="s">
        <v>608</v>
      </c>
      <c r="C38" s="216">
        <v>97</v>
      </c>
      <c r="D38" s="446">
        <v>157</v>
      </c>
    </row>
    <row r="39" spans="1:4" x14ac:dyDescent="0.25">
      <c r="A39" s="101" t="s">
        <v>122</v>
      </c>
      <c r="B39" s="493" t="s">
        <v>608</v>
      </c>
      <c r="C39" s="216">
        <v>98</v>
      </c>
      <c r="D39" s="446">
        <v>124.3</v>
      </c>
    </row>
    <row r="40" spans="1:4" ht="26.4" x14ac:dyDescent="0.25">
      <c r="A40" s="101" t="s">
        <v>123</v>
      </c>
      <c r="B40" s="493" t="s">
        <v>608</v>
      </c>
      <c r="C40" s="216">
        <v>104.4</v>
      </c>
      <c r="D40" s="446">
        <v>101.3</v>
      </c>
    </row>
    <row r="41" spans="1:4" ht="26.4" x14ac:dyDescent="0.25">
      <c r="A41" s="86" t="s">
        <v>124</v>
      </c>
      <c r="B41" s="445"/>
      <c r="C41" s="216"/>
      <c r="D41" s="446"/>
    </row>
    <row r="42" spans="1:4" s="136" customFormat="1" ht="26.4" x14ac:dyDescent="0.25">
      <c r="A42" s="116" t="s">
        <v>125</v>
      </c>
      <c r="B42" s="681">
        <v>234792.4</v>
      </c>
      <c r="C42" s="216">
        <v>104.6</v>
      </c>
      <c r="D42" s="446">
        <v>101.1</v>
      </c>
    </row>
    <row r="43" spans="1:4" ht="39.6" x14ac:dyDescent="0.25">
      <c r="A43" s="86" t="s">
        <v>126</v>
      </c>
      <c r="B43" s="445"/>
      <c r="C43" s="216"/>
      <c r="D43" s="446"/>
    </row>
    <row r="44" spans="1:4" ht="26.4" x14ac:dyDescent="0.25">
      <c r="A44" s="116" t="s">
        <v>127</v>
      </c>
      <c r="B44" s="493" t="s">
        <v>608</v>
      </c>
      <c r="C44" s="216">
        <v>87.2</v>
      </c>
      <c r="D44" s="446">
        <v>160</v>
      </c>
    </row>
    <row r="45" spans="1:4" ht="26.4" x14ac:dyDescent="0.25">
      <c r="A45" s="86" t="s">
        <v>128</v>
      </c>
      <c r="B45" s="445"/>
      <c r="C45" s="216"/>
      <c r="D45" s="446"/>
    </row>
    <row r="46" spans="1:4" ht="26.4" x14ac:dyDescent="0.25">
      <c r="A46" s="101" t="s">
        <v>129</v>
      </c>
      <c r="B46" s="680">
        <v>1712.7</v>
      </c>
      <c r="C46" s="216">
        <v>120.2</v>
      </c>
      <c r="D46" s="446">
        <v>114.7</v>
      </c>
    </row>
    <row r="47" spans="1:4" ht="39.6" x14ac:dyDescent="0.25">
      <c r="A47" s="86" t="s">
        <v>130</v>
      </c>
      <c r="B47" s="445"/>
      <c r="C47" s="216"/>
      <c r="D47" s="446"/>
    </row>
    <row r="48" spans="1:4" x14ac:dyDescent="0.25">
      <c r="A48" s="101" t="s">
        <v>131</v>
      </c>
      <c r="B48" s="493" t="s">
        <v>608</v>
      </c>
      <c r="C48" s="216">
        <v>111.6</v>
      </c>
      <c r="D48" s="446">
        <v>100.4</v>
      </c>
    </row>
    <row r="49" spans="1:4" ht="52.8" x14ac:dyDescent="0.25">
      <c r="A49" s="101" t="s">
        <v>132</v>
      </c>
      <c r="B49" s="530" t="s">
        <v>608</v>
      </c>
      <c r="C49" s="216">
        <v>0.3</v>
      </c>
      <c r="D49" s="446">
        <v>0.6</v>
      </c>
    </row>
    <row r="50" spans="1:4" ht="55.2" x14ac:dyDescent="0.25">
      <c r="A50" s="101" t="s">
        <v>133</v>
      </c>
      <c r="B50" s="680">
        <v>33.5</v>
      </c>
      <c r="C50" s="216">
        <v>98.2</v>
      </c>
      <c r="D50" s="446">
        <v>103.9</v>
      </c>
    </row>
    <row r="51" spans="1:4" x14ac:dyDescent="0.25">
      <c r="A51" s="86" t="s">
        <v>134</v>
      </c>
      <c r="B51" s="445"/>
      <c r="C51" s="216"/>
      <c r="D51" s="446"/>
    </row>
    <row r="52" spans="1:4" x14ac:dyDescent="0.25">
      <c r="A52" s="101" t="s">
        <v>135</v>
      </c>
      <c r="B52" s="493" t="s">
        <v>608</v>
      </c>
      <c r="C52" s="216">
        <v>99.4</v>
      </c>
      <c r="D52" s="446">
        <v>121.3</v>
      </c>
    </row>
    <row r="53" spans="1:4" ht="26.4" x14ac:dyDescent="0.25">
      <c r="A53" s="86" t="s">
        <v>136</v>
      </c>
      <c r="B53" s="445"/>
      <c r="C53" s="216"/>
      <c r="D53" s="446"/>
    </row>
    <row r="54" spans="1:4" ht="26.4" x14ac:dyDescent="0.25">
      <c r="A54" s="101" t="s">
        <v>422</v>
      </c>
      <c r="B54" s="493" t="s">
        <v>608</v>
      </c>
      <c r="C54" s="216">
        <v>117.7</v>
      </c>
      <c r="D54" s="446" t="s">
        <v>602</v>
      </c>
    </row>
    <row r="55" spans="1:4" ht="26.4" x14ac:dyDescent="0.25">
      <c r="A55" s="86" t="s">
        <v>137</v>
      </c>
      <c r="B55" s="445"/>
      <c r="C55" s="216"/>
      <c r="D55" s="446"/>
    </row>
    <row r="56" spans="1:4" ht="39.6" x14ac:dyDescent="0.25">
      <c r="A56" s="101" t="s">
        <v>138</v>
      </c>
      <c r="B56" s="682">
        <v>149.69999999999999</v>
      </c>
      <c r="C56" s="216">
        <v>80.900000000000006</v>
      </c>
      <c r="D56" s="446">
        <v>96.1</v>
      </c>
    </row>
    <row r="57" spans="1:4" ht="26.4" x14ac:dyDescent="0.25">
      <c r="A57" s="86" t="s">
        <v>139</v>
      </c>
      <c r="B57" s="445"/>
      <c r="C57" s="216"/>
      <c r="D57" s="446"/>
    </row>
    <row r="58" spans="1:4" ht="39.6" x14ac:dyDescent="0.25">
      <c r="A58" s="101" t="s">
        <v>140</v>
      </c>
      <c r="B58" s="493" t="s">
        <v>608</v>
      </c>
      <c r="C58" s="216">
        <v>111.4</v>
      </c>
      <c r="D58" s="447" t="s">
        <v>609</v>
      </c>
    </row>
    <row r="59" spans="1:4" ht="26.4" x14ac:dyDescent="0.25">
      <c r="A59" s="86" t="s">
        <v>455</v>
      </c>
      <c r="B59" s="445"/>
      <c r="C59" s="216"/>
      <c r="D59" s="446"/>
    </row>
    <row r="60" spans="1:4" ht="39.6" x14ac:dyDescent="0.25">
      <c r="A60" s="117" t="s">
        <v>456</v>
      </c>
      <c r="B60" s="493" t="s">
        <v>608</v>
      </c>
      <c r="C60" s="216">
        <v>10.6</v>
      </c>
      <c r="D60" s="447">
        <v>118.8</v>
      </c>
    </row>
    <row r="61" spans="1:4" x14ac:dyDescent="0.25">
      <c r="A61" s="86" t="s">
        <v>141</v>
      </c>
      <c r="B61" s="445"/>
      <c r="C61" s="216"/>
      <c r="D61" s="446"/>
    </row>
    <row r="62" spans="1:4" x14ac:dyDescent="0.25">
      <c r="A62" s="101" t="s">
        <v>142</v>
      </c>
      <c r="B62" s="445">
        <v>120176.9</v>
      </c>
      <c r="C62" s="216">
        <v>51.6</v>
      </c>
      <c r="D62" s="446">
        <v>94.3</v>
      </c>
    </row>
    <row r="63" spans="1:4" ht="18" customHeight="1" x14ac:dyDescent="0.25">
      <c r="A63" s="86" t="s">
        <v>143</v>
      </c>
      <c r="B63" s="445"/>
      <c r="C63" s="216"/>
      <c r="D63" s="446"/>
    </row>
    <row r="64" spans="1:4" ht="39.6" x14ac:dyDescent="0.25">
      <c r="A64" s="101" t="s">
        <v>144</v>
      </c>
      <c r="B64" s="530" t="s">
        <v>608</v>
      </c>
      <c r="C64" s="216">
        <v>84.6</v>
      </c>
      <c r="D64" s="446">
        <v>57.8</v>
      </c>
    </row>
    <row r="65" spans="1:4" ht="39.6" x14ac:dyDescent="0.25">
      <c r="A65" s="100" t="s">
        <v>81</v>
      </c>
      <c r="B65" s="445"/>
      <c r="C65" s="216"/>
      <c r="D65" s="446"/>
    </row>
    <row r="66" spans="1:4" x14ac:dyDescent="0.25">
      <c r="A66" s="101" t="s">
        <v>145</v>
      </c>
      <c r="B66" s="680">
        <v>1327.6</v>
      </c>
      <c r="C66" s="216">
        <v>103</v>
      </c>
      <c r="D66" s="446">
        <v>103.4</v>
      </c>
    </row>
    <row r="67" spans="1:4" x14ac:dyDescent="0.25">
      <c r="A67" s="102" t="s">
        <v>146</v>
      </c>
      <c r="B67" s="494">
        <v>2093.6999999999998</v>
      </c>
      <c r="C67" s="495">
        <v>97.3</v>
      </c>
      <c r="D67" s="451">
        <v>96.1</v>
      </c>
    </row>
    <row r="68" spans="1:4" x14ac:dyDescent="0.25">
      <c r="B68" s="136"/>
      <c r="C68" s="136"/>
      <c r="D68" s="136"/>
    </row>
    <row r="69" spans="1:4" x14ac:dyDescent="0.25">
      <c r="B69" s="136"/>
      <c r="C69" s="136"/>
      <c r="D69" s="136"/>
    </row>
  </sheetData>
  <mergeCells count="4">
    <mergeCell ref="A1:D1"/>
    <mergeCell ref="A3:A4"/>
    <mergeCell ref="B3:B4"/>
    <mergeCell ref="C3:D3"/>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01'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zoomScaleNormal="100" workbookViewId="0">
      <selection activeCell="C29" sqref="C29"/>
    </sheetView>
  </sheetViews>
  <sheetFormatPr defaultColWidth="13.33203125" defaultRowHeight="13.2" x14ac:dyDescent="0.25"/>
  <cols>
    <col min="1" max="1" width="37.44140625" style="20" customWidth="1"/>
    <col min="2" max="3" width="25.6640625" style="60" customWidth="1"/>
    <col min="4" max="16384" width="13.33203125" style="20"/>
  </cols>
  <sheetData>
    <row r="1" spans="1:3" ht="13.8" x14ac:dyDescent="0.25">
      <c r="A1" s="597" t="s">
        <v>320</v>
      </c>
      <c r="B1" s="597"/>
      <c r="C1" s="597"/>
    </row>
    <row r="2" spans="1:3" ht="15" x14ac:dyDescent="0.25">
      <c r="A2" s="372"/>
      <c r="B2" s="372"/>
      <c r="C2" s="372"/>
    </row>
    <row r="4" spans="1:3" ht="42" customHeight="1" x14ac:dyDescent="0.25">
      <c r="A4" s="571" t="s">
        <v>536</v>
      </c>
      <c r="B4" s="571"/>
      <c r="C4" s="571"/>
    </row>
    <row r="5" spans="1:3" ht="12.75" x14ac:dyDescent="0.2">
      <c r="A5"/>
      <c r="B5"/>
      <c r="C5"/>
    </row>
    <row r="6" spans="1:3" ht="32.4" customHeight="1" x14ac:dyDescent="0.25">
      <c r="A6" s="321"/>
      <c r="B6" s="326" t="s">
        <v>148</v>
      </c>
      <c r="C6" s="376" t="s">
        <v>92</v>
      </c>
    </row>
    <row r="7" spans="1:3" x14ac:dyDescent="0.25">
      <c r="A7" s="381" t="s">
        <v>426</v>
      </c>
      <c r="B7" s="382"/>
      <c r="C7" s="383"/>
    </row>
    <row r="8" spans="1:3" ht="15.6" x14ac:dyDescent="0.25">
      <c r="A8" s="549" t="s">
        <v>585</v>
      </c>
      <c r="B8" s="387">
        <v>13125.9</v>
      </c>
      <c r="C8" s="388">
        <v>96.8</v>
      </c>
    </row>
    <row r="9" spans="1:3" ht="14.4" customHeight="1" x14ac:dyDescent="0.25">
      <c r="A9" s="549" t="s">
        <v>586</v>
      </c>
      <c r="B9" s="387">
        <v>28706.799999999999</v>
      </c>
      <c r="C9" s="388">
        <v>97.8</v>
      </c>
    </row>
    <row r="10" spans="1:3" ht="15.6" x14ac:dyDescent="0.25">
      <c r="A10" s="549" t="s">
        <v>587</v>
      </c>
      <c r="B10" s="387">
        <v>69982.600000000006</v>
      </c>
      <c r="C10" s="388">
        <v>113.1</v>
      </c>
    </row>
    <row r="11" spans="1:3" x14ac:dyDescent="0.25">
      <c r="A11" s="386" t="s">
        <v>61</v>
      </c>
      <c r="B11" s="387">
        <v>109556.7</v>
      </c>
      <c r="C11" s="388">
        <v>114.9</v>
      </c>
    </row>
    <row r="12" spans="1:3" x14ac:dyDescent="0.25">
      <c r="A12" s="389" t="s">
        <v>31</v>
      </c>
      <c r="B12" s="390"/>
      <c r="C12" s="391"/>
    </row>
    <row r="13" spans="1:3" x14ac:dyDescent="0.25">
      <c r="A13" s="386" t="s">
        <v>50</v>
      </c>
      <c r="B13" s="384">
        <v>12325.9</v>
      </c>
      <c r="C13" s="385">
        <v>104.9</v>
      </c>
    </row>
    <row r="14" spans="1:3" x14ac:dyDescent="0.25">
      <c r="A14" s="386" t="s">
        <v>54</v>
      </c>
      <c r="B14" s="387">
        <v>27073.1</v>
      </c>
      <c r="C14" s="388">
        <v>102.4</v>
      </c>
    </row>
    <row r="15" spans="1:3" x14ac:dyDescent="0.25">
      <c r="A15" s="386" t="s">
        <v>57</v>
      </c>
      <c r="B15" s="387">
        <v>60851.5</v>
      </c>
      <c r="C15" s="388">
        <v>98.6</v>
      </c>
    </row>
    <row r="16" spans="1:3" ht="15.6" x14ac:dyDescent="0.25">
      <c r="A16" s="455" t="s">
        <v>577</v>
      </c>
      <c r="B16" s="392">
        <v>86316.3</v>
      </c>
      <c r="C16" s="393">
        <v>98.4</v>
      </c>
    </row>
    <row r="18" spans="1:2" ht="13.8" x14ac:dyDescent="0.25">
      <c r="A18" s="548" t="s">
        <v>644</v>
      </c>
      <c r="B18" s="20"/>
    </row>
    <row r="19" spans="1:2" ht="12.75" x14ac:dyDescent="0.2">
      <c r="B19" s="20"/>
    </row>
  </sheetData>
  <mergeCells count="2">
    <mergeCell ref="A1:C1"/>
    <mergeCell ref="A4:C4"/>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01'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topLeftCell="A31" zoomScale="90" zoomScaleNormal="90" workbookViewId="0">
      <selection activeCell="F14" sqref="F14"/>
    </sheetView>
  </sheetViews>
  <sheetFormatPr defaultRowHeight="13.2" x14ac:dyDescent="0.25"/>
  <cols>
    <col min="1" max="1" width="37.88671875" style="463" customWidth="1"/>
    <col min="2" max="4" width="16.6640625" customWidth="1"/>
  </cols>
  <sheetData>
    <row r="1" spans="1:6" ht="13.8" x14ac:dyDescent="0.25">
      <c r="A1" s="566" t="s">
        <v>571</v>
      </c>
      <c r="B1" s="566"/>
      <c r="C1" s="566"/>
      <c r="D1" s="566"/>
    </row>
    <row r="3" spans="1:6" ht="27" customHeight="1" x14ac:dyDescent="0.25">
      <c r="A3" s="583" t="s">
        <v>537</v>
      </c>
      <c r="B3" s="583"/>
      <c r="C3" s="583"/>
      <c r="D3" s="583"/>
    </row>
    <row r="4" spans="1:6" ht="12.75" x14ac:dyDescent="0.2">
      <c r="A4" s="458"/>
      <c r="B4" s="20"/>
      <c r="C4" s="20"/>
      <c r="D4" s="20"/>
    </row>
    <row r="5" spans="1:6" ht="13.2" customHeight="1" x14ac:dyDescent="0.25">
      <c r="A5" s="599"/>
      <c r="B5" s="577" t="s">
        <v>426</v>
      </c>
      <c r="C5" s="577" t="s">
        <v>645</v>
      </c>
      <c r="D5" s="369" t="s">
        <v>241</v>
      </c>
      <c r="F5" s="136"/>
    </row>
    <row r="6" spans="1:6" ht="15.6" customHeight="1" x14ac:dyDescent="0.25">
      <c r="A6" s="600"/>
      <c r="B6" s="578"/>
      <c r="C6" s="578"/>
      <c r="D6" s="430" t="s">
        <v>31</v>
      </c>
    </row>
    <row r="7" spans="1:6" x14ac:dyDescent="0.25">
      <c r="A7" s="459" t="s">
        <v>520</v>
      </c>
      <c r="B7" s="436"/>
      <c r="C7" s="436"/>
      <c r="D7" s="436"/>
    </row>
    <row r="8" spans="1:6" ht="26.4" x14ac:dyDescent="0.25">
      <c r="A8" s="460" t="s">
        <v>538</v>
      </c>
      <c r="B8" s="443"/>
      <c r="C8" s="443"/>
      <c r="D8" s="443"/>
    </row>
    <row r="9" spans="1:6" x14ac:dyDescent="0.25">
      <c r="A9" s="461" t="s">
        <v>583</v>
      </c>
      <c r="B9" s="444">
        <v>19094.2</v>
      </c>
      <c r="C9" s="444">
        <v>169.1</v>
      </c>
      <c r="D9" s="137">
        <v>11288.7</v>
      </c>
    </row>
    <row r="10" spans="1:6" ht="26.4" x14ac:dyDescent="0.25">
      <c r="A10" s="461" t="s">
        <v>539</v>
      </c>
      <c r="B10" s="445">
        <v>26.7</v>
      </c>
      <c r="C10" s="445">
        <v>163.80000000000001</v>
      </c>
      <c r="D10" s="223">
        <v>16.3</v>
      </c>
    </row>
    <row r="11" spans="1:6" x14ac:dyDescent="0.25">
      <c r="A11" s="460" t="s">
        <v>521</v>
      </c>
      <c r="B11" s="445"/>
      <c r="C11" s="445"/>
      <c r="D11" s="445"/>
    </row>
    <row r="12" spans="1:6" x14ac:dyDescent="0.25">
      <c r="A12" s="461" t="s">
        <v>583</v>
      </c>
      <c r="B12" s="445">
        <v>3704.9</v>
      </c>
      <c r="C12" s="445">
        <v>115.9</v>
      </c>
      <c r="D12" s="223">
        <v>3196.3</v>
      </c>
    </row>
    <row r="13" spans="1:6" ht="26.4" x14ac:dyDescent="0.25">
      <c r="A13" s="461" t="s">
        <v>539</v>
      </c>
      <c r="B13" s="445">
        <v>214.7</v>
      </c>
      <c r="C13" s="445">
        <v>110.9</v>
      </c>
      <c r="D13" s="223">
        <v>193.6</v>
      </c>
    </row>
    <row r="14" spans="1:6" x14ac:dyDescent="0.25">
      <c r="A14" s="460" t="s">
        <v>540</v>
      </c>
      <c r="B14" s="445"/>
      <c r="C14" s="445"/>
      <c r="D14" s="445"/>
    </row>
    <row r="15" spans="1:6" x14ac:dyDescent="0.25">
      <c r="A15" s="461" t="s">
        <v>583</v>
      </c>
      <c r="B15" s="445">
        <v>1385.4</v>
      </c>
      <c r="C15" s="445">
        <v>119.4</v>
      </c>
      <c r="D15" s="146">
        <v>1160.0999999999999</v>
      </c>
    </row>
    <row r="16" spans="1:6" ht="42" x14ac:dyDescent="0.25">
      <c r="A16" s="461" t="s">
        <v>584</v>
      </c>
      <c r="B16" s="445">
        <v>398.3</v>
      </c>
      <c r="C16" s="445">
        <v>124.7</v>
      </c>
      <c r="D16" s="223">
        <v>319.39999999999998</v>
      </c>
    </row>
    <row r="17" spans="1:4" x14ac:dyDescent="0.25">
      <c r="A17" s="461" t="s">
        <v>159</v>
      </c>
      <c r="B17" s="445"/>
      <c r="C17" s="445"/>
      <c r="D17" s="445"/>
    </row>
    <row r="18" spans="1:4" x14ac:dyDescent="0.25">
      <c r="A18" s="459" t="s">
        <v>541</v>
      </c>
      <c r="B18" s="445"/>
      <c r="C18" s="445"/>
      <c r="D18" s="445"/>
    </row>
    <row r="19" spans="1:4" ht="26.4" x14ac:dyDescent="0.25">
      <c r="A19" s="460" t="s">
        <v>538</v>
      </c>
      <c r="B19" s="445"/>
      <c r="C19" s="445"/>
      <c r="D19" s="445"/>
    </row>
    <row r="20" spans="1:4" x14ac:dyDescent="0.25">
      <c r="A20" s="461" t="s">
        <v>583</v>
      </c>
      <c r="B20" s="444">
        <v>15901.6</v>
      </c>
      <c r="C20" s="445">
        <v>172.2</v>
      </c>
      <c r="D20" s="223">
        <v>9233.1</v>
      </c>
    </row>
    <row r="21" spans="1:4" ht="26.4" x14ac:dyDescent="0.25">
      <c r="A21" s="461" t="s">
        <v>539</v>
      </c>
      <c r="B21" s="445">
        <v>27.4</v>
      </c>
      <c r="C21" s="445">
        <v>165.8</v>
      </c>
      <c r="D21" s="223">
        <v>16.5</v>
      </c>
    </row>
    <row r="22" spans="1:4" x14ac:dyDescent="0.25">
      <c r="A22" s="460" t="s">
        <v>521</v>
      </c>
      <c r="B22" s="445"/>
      <c r="C22" s="445"/>
      <c r="D22" s="445"/>
    </row>
    <row r="23" spans="1:4" x14ac:dyDescent="0.25">
      <c r="A23" s="461" t="s">
        <v>583</v>
      </c>
      <c r="B23" s="445">
        <v>2053.1999999999998</v>
      </c>
      <c r="C23" s="445">
        <v>112.2</v>
      </c>
      <c r="D23" s="146">
        <v>1830.1</v>
      </c>
    </row>
    <row r="24" spans="1:4" ht="26.4" x14ac:dyDescent="0.25">
      <c r="A24" s="461" t="s">
        <v>539</v>
      </c>
      <c r="B24" s="445">
        <v>318.8</v>
      </c>
      <c r="C24" s="446">
        <v>117</v>
      </c>
      <c r="D24" s="223">
        <v>272.60000000000002</v>
      </c>
    </row>
    <row r="25" spans="1:4" x14ac:dyDescent="0.25">
      <c r="A25" s="460" t="s">
        <v>540</v>
      </c>
      <c r="B25" s="445"/>
      <c r="C25" s="445"/>
      <c r="D25" s="445"/>
    </row>
    <row r="26" spans="1:4" x14ac:dyDescent="0.25">
      <c r="A26" s="461" t="s">
        <v>583</v>
      </c>
      <c r="B26" s="445">
        <v>783.9</v>
      </c>
      <c r="C26" s="445">
        <v>111.6</v>
      </c>
      <c r="D26" s="223">
        <v>702.6</v>
      </c>
    </row>
    <row r="27" spans="1:4" ht="39.6" x14ac:dyDescent="0.25">
      <c r="A27" s="461" t="s">
        <v>542</v>
      </c>
      <c r="B27" s="445">
        <v>584.5</v>
      </c>
      <c r="C27" s="445">
        <v>146.80000000000001</v>
      </c>
      <c r="D27" s="223">
        <v>398.1</v>
      </c>
    </row>
    <row r="28" spans="1:4" x14ac:dyDescent="0.25">
      <c r="A28" s="459" t="s">
        <v>543</v>
      </c>
      <c r="B28" s="445"/>
      <c r="C28" s="445"/>
      <c r="D28" s="445"/>
    </row>
    <row r="29" spans="1:4" ht="26.4" x14ac:dyDescent="0.25">
      <c r="A29" s="460" t="s">
        <v>538</v>
      </c>
      <c r="B29" s="445"/>
      <c r="C29" s="445"/>
      <c r="D29" s="445"/>
    </row>
    <row r="30" spans="1:4" x14ac:dyDescent="0.25">
      <c r="A30" s="461" t="s">
        <v>583</v>
      </c>
      <c r="B30" s="445">
        <v>14.2</v>
      </c>
      <c r="C30" s="446">
        <v>86</v>
      </c>
      <c r="D30" s="400">
        <v>16.5</v>
      </c>
    </row>
    <row r="31" spans="1:4" ht="26.4" x14ac:dyDescent="0.25">
      <c r="A31" s="461" t="s">
        <v>539</v>
      </c>
      <c r="B31" s="447">
        <v>15.56</v>
      </c>
      <c r="C31" s="445">
        <v>102.3</v>
      </c>
      <c r="D31" s="440">
        <v>15.2</v>
      </c>
    </row>
    <row r="32" spans="1:4" x14ac:dyDescent="0.25">
      <c r="A32" s="460" t="s">
        <v>521</v>
      </c>
      <c r="B32" s="445"/>
      <c r="C32" s="445"/>
      <c r="D32" s="445"/>
    </row>
    <row r="33" spans="1:4" x14ac:dyDescent="0.25">
      <c r="A33" s="461" t="s">
        <v>583</v>
      </c>
      <c r="B33" s="445">
        <v>1370.1</v>
      </c>
      <c r="C33" s="445">
        <v>118.2</v>
      </c>
      <c r="D33" s="223">
        <v>1158.7</v>
      </c>
    </row>
    <row r="34" spans="1:4" ht="26.4" x14ac:dyDescent="0.25">
      <c r="A34" s="461" t="s">
        <v>539</v>
      </c>
      <c r="B34" s="445">
        <v>148.4</v>
      </c>
      <c r="C34" s="445">
        <v>107.5</v>
      </c>
      <c r="D34" s="223">
        <v>138.1</v>
      </c>
    </row>
    <row r="35" spans="1:4" x14ac:dyDescent="0.25">
      <c r="A35" s="460" t="s">
        <v>540</v>
      </c>
      <c r="B35" s="445"/>
      <c r="C35" s="445"/>
      <c r="D35" s="445"/>
    </row>
    <row r="36" spans="1:4" x14ac:dyDescent="0.25">
      <c r="A36" s="461" t="s">
        <v>583</v>
      </c>
      <c r="B36" s="445">
        <v>524.70000000000005</v>
      </c>
      <c r="C36" s="445">
        <v>125.2</v>
      </c>
      <c r="D36" s="223">
        <v>419.2</v>
      </c>
    </row>
    <row r="37" spans="1:4" ht="42" x14ac:dyDescent="0.25">
      <c r="A37" s="461" t="s">
        <v>584</v>
      </c>
      <c r="B37" s="445">
        <v>318.5</v>
      </c>
      <c r="C37" s="440">
        <v>114.1</v>
      </c>
      <c r="D37" s="441">
        <v>279.10000000000002</v>
      </c>
    </row>
    <row r="38" spans="1:4" ht="26.4" x14ac:dyDescent="0.25">
      <c r="A38" s="459" t="s">
        <v>544</v>
      </c>
      <c r="B38" s="448"/>
      <c r="C38" s="448"/>
      <c r="D38" s="448"/>
    </row>
    <row r="39" spans="1:4" ht="26.4" x14ac:dyDescent="0.25">
      <c r="A39" s="460" t="s">
        <v>538</v>
      </c>
      <c r="B39" s="449"/>
      <c r="C39" s="448"/>
      <c r="D39" s="449"/>
    </row>
    <row r="40" spans="1:4" x14ac:dyDescent="0.25">
      <c r="A40" s="461" t="s">
        <v>583</v>
      </c>
      <c r="B40" s="445">
        <v>3178.4</v>
      </c>
      <c r="C40" s="446">
        <v>155.9</v>
      </c>
      <c r="D40" s="223">
        <v>2039.2</v>
      </c>
    </row>
    <row r="41" spans="1:4" ht="26.4" x14ac:dyDescent="0.25">
      <c r="A41" s="461" t="s">
        <v>539</v>
      </c>
      <c r="B41" s="445">
        <v>23.9</v>
      </c>
      <c r="C41" s="446">
        <v>154</v>
      </c>
      <c r="D41" s="223">
        <v>15.5</v>
      </c>
    </row>
    <row r="42" spans="1:4" x14ac:dyDescent="0.25">
      <c r="A42" s="460" t="s">
        <v>521</v>
      </c>
      <c r="B42" s="445"/>
      <c r="C42" s="446"/>
      <c r="D42" s="445"/>
    </row>
    <row r="43" spans="1:4" x14ac:dyDescent="0.25">
      <c r="A43" s="461" t="s">
        <v>583</v>
      </c>
      <c r="B43" s="445">
        <v>281.60000000000002</v>
      </c>
      <c r="C43" s="446">
        <v>135.69999999999999</v>
      </c>
      <c r="D43" s="223">
        <v>207.6</v>
      </c>
    </row>
    <row r="44" spans="1:4" ht="26.4" x14ac:dyDescent="0.25">
      <c r="A44" s="461" t="s">
        <v>539</v>
      </c>
      <c r="B44" s="445">
        <v>177.9</v>
      </c>
      <c r="C44" s="446">
        <v>121</v>
      </c>
      <c r="D44" s="146">
        <v>147</v>
      </c>
    </row>
    <row r="45" spans="1:4" x14ac:dyDescent="0.25">
      <c r="A45" s="460" t="s">
        <v>540</v>
      </c>
      <c r="B45" s="445"/>
      <c r="C45" s="446"/>
      <c r="D45" s="445"/>
    </row>
    <row r="46" spans="1:4" x14ac:dyDescent="0.25">
      <c r="A46" s="461" t="s">
        <v>583</v>
      </c>
      <c r="B46" s="445">
        <v>76.8</v>
      </c>
      <c r="C46" s="447" t="s">
        <v>573</v>
      </c>
      <c r="D46" s="223">
        <v>38.200000000000003</v>
      </c>
    </row>
    <row r="47" spans="1:4" ht="39.6" x14ac:dyDescent="0.25">
      <c r="A47" s="462" t="s">
        <v>542</v>
      </c>
      <c r="B47" s="450">
        <v>312.10000000000002</v>
      </c>
      <c r="C47" s="451">
        <v>140</v>
      </c>
      <c r="D47" s="442">
        <v>222.9</v>
      </c>
    </row>
    <row r="48" spans="1:4" x14ac:dyDescent="0.25">
      <c r="A48" s="464"/>
      <c r="B48" s="465"/>
      <c r="C48" s="466"/>
      <c r="D48" s="467"/>
    </row>
    <row r="49" spans="1:4" ht="13.8" x14ac:dyDescent="0.25">
      <c r="A49" s="598" t="s">
        <v>545</v>
      </c>
      <c r="B49" s="598"/>
      <c r="C49" s="598"/>
      <c r="D49" s="598"/>
    </row>
    <row r="50" spans="1:4" x14ac:dyDescent="0.25">
      <c r="A50" s="468"/>
      <c r="B50" s="64"/>
      <c r="C50" s="64"/>
      <c r="D50" s="64"/>
    </row>
  </sheetData>
  <mergeCells count="6">
    <mergeCell ref="A49:D49"/>
    <mergeCell ref="A5:A6"/>
    <mergeCell ref="A1:D1"/>
    <mergeCell ref="A3:D3"/>
    <mergeCell ref="B5:B6"/>
    <mergeCell ref="C5:C6"/>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01'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zoomScaleNormal="100" workbookViewId="0">
      <selection activeCell="G15" sqref="G15"/>
    </sheetView>
  </sheetViews>
  <sheetFormatPr defaultRowHeight="13.2" x14ac:dyDescent="0.25"/>
  <cols>
    <col min="1" max="1" width="38" customWidth="1"/>
    <col min="2" max="5" width="12.6640625" customWidth="1"/>
    <col min="8" max="8" width="8.88671875" customWidth="1"/>
  </cols>
  <sheetData>
    <row r="1" spans="1:5" ht="34.950000000000003" customHeight="1" x14ac:dyDescent="0.25">
      <c r="A1" s="583" t="s">
        <v>554</v>
      </c>
      <c r="B1" s="583"/>
      <c r="C1" s="583"/>
      <c r="D1" s="583"/>
      <c r="E1" s="583"/>
    </row>
    <row r="2" spans="1:5" ht="12.75" x14ac:dyDescent="0.2">
      <c r="A2" s="50"/>
      <c r="B2" s="20"/>
      <c r="C2" s="20"/>
      <c r="D2" s="20"/>
      <c r="E2" s="20"/>
    </row>
    <row r="3" spans="1:5" x14ac:dyDescent="0.25">
      <c r="A3" s="601"/>
      <c r="B3" s="577" t="s">
        <v>426</v>
      </c>
      <c r="C3" s="577" t="s">
        <v>546</v>
      </c>
      <c r="D3" s="585" t="s">
        <v>241</v>
      </c>
      <c r="E3" s="586"/>
    </row>
    <row r="4" spans="1:5" x14ac:dyDescent="0.25">
      <c r="A4" s="602"/>
      <c r="B4" s="604"/>
      <c r="C4" s="604"/>
      <c r="D4" s="577" t="s">
        <v>31</v>
      </c>
      <c r="E4" s="577" t="s">
        <v>547</v>
      </c>
    </row>
    <row r="5" spans="1:5" x14ac:dyDescent="0.25">
      <c r="A5" s="603"/>
      <c r="B5" s="605"/>
      <c r="C5" s="605"/>
      <c r="D5" s="605"/>
      <c r="E5" s="605"/>
    </row>
    <row r="6" spans="1:5" ht="39.6" x14ac:dyDescent="0.25">
      <c r="A6" s="454" t="s">
        <v>576</v>
      </c>
      <c r="B6" s="163">
        <v>19094.2</v>
      </c>
      <c r="C6" s="439">
        <v>169.1</v>
      </c>
      <c r="D6" s="439">
        <v>11288.7</v>
      </c>
      <c r="E6" s="163">
        <v>83.2</v>
      </c>
    </row>
    <row r="7" spans="1:5" x14ac:dyDescent="0.25">
      <c r="A7" s="550" t="s">
        <v>159</v>
      </c>
      <c r="B7" s="163"/>
      <c r="C7" s="439"/>
      <c r="D7" s="439"/>
      <c r="E7" s="163"/>
    </row>
    <row r="8" spans="1:5" x14ac:dyDescent="0.25">
      <c r="A8" s="27" t="s">
        <v>548</v>
      </c>
      <c r="B8" s="163">
        <v>11133.5</v>
      </c>
      <c r="C8" s="439">
        <v>168.4</v>
      </c>
      <c r="D8" s="202">
        <v>6610.4</v>
      </c>
      <c r="E8" s="163">
        <v>81.599999999999994</v>
      </c>
    </row>
    <row r="9" spans="1:5" x14ac:dyDescent="0.25">
      <c r="A9" s="27" t="s">
        <v>549</v>
      </c>
      <c r="B9" s="163">
        <v>49.1</v>
      </c>
      <c r="C9" s="439">
        <v>189.7</v>
      </c>
      <c r="D9" s="439">
        <v>25.9</v>
      </c>
      <c r="E9" s="163">
        <v>71.8</v>
      </c>
    </row>
    <row r="10" spans="1:5" x14ac:dyDescent="0.25">
      <c r="A10" s="27" t="s">
        <v>550</v>
      </c>
      <c r="B10" s="163">
        <v>18.3</v>
      </c>
      <c r="C10" s="439">
        <v>44.5</v>
      </c>
      <c r="D10" s="439">
        <v>41.1</v>
      </c>
      <c r="E10" s="200">
        <v>119</v>
      </c>
    </row>
    <row r="11" spans="1:5" x14ac:dyDescent="0.25">
      <c r="A11" s="27" t="s">
        <v>551</v>
      </c>
      <c r="B11" s="163">
        <v>3658.5</v>
      </c>
      <c r="C11" s="202">
        <v>160</v>
      </c>
      <c r="D11" s="439">
        <v>2286.6999999999998</v>
      </c>
      <c r="E11" s="163">
        <v>80.599999999999994</v>
      </c>
    </row>
    <row r="12" spans="1:5" x14ac:dyDescent="0.25">
      <c r="A12" s="27" t="s">
        <v>552</v>
      </c>
      <c r="B12" s="163">
        <v>2799.5</v>
      </c>
      <c r="C12" s="439">
        <v>165.3</v>
      </c>
      <c r="D12" s="439">
        <v>1693.8</v>
      </c>
      <c r="E12" s="163">
        <v>90.6</v>
      </c>
    </row>
    <row r="13" spans="1:5" x14ac:dyDescent="0.25">
      <c r="A13" s="28" t="s">
        <v>572</v>
      </c>
      <c r="B13" s="163">
        <v>0.1</v>
      </c>
      <c r="C13" s="438" t="s">
        <v>411</v>
      </c>
      <c r="D13" s="438" t="s">
        <v>411</v>
      </c>
      <c r="E13" s="437" t="s">
        <v>411</v>
      </c>
    </row>
    <row r="14" spans="1:5" x14ac:dyDescent="0.25">
      <c r="A14" s="31" t="s">
        <v>553</v>
      </c>
      <c r="B14" s="164">
        <v>1435.2</v>
      </c>
      <c r="C14" s="683" t="s">
        <v>602</v>
      </c>
      <c r="D14" s="452">
        <v>630.79999999999995</v>
      </c>
      <c r="E14" s="164">
        <v>91.6</v>
      </c>
    </row>
  </sheetData>
  <mergeCells count="7">
    <mergeCell ref="A1:E1"/>
    <mergeCell ref="A3:A5"/>
    <mergeCell ref="B3:B5"/>
    <mergeCell ref="C3:C5"/>
    <mergeCell ref="D3:E3"/>
    <mergeCell ref="D4:D5"/>
    <mergeCell ref="E4:E5"/>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01'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Normal="100" workbookViewId="0">
      <selection activeCell="E21" sqref="E21"/>
    </sheetView>
  </sheetViews>
  <sheetFormatPr defaultColWidth="8.88671875" defaultRowHeight="13.2" x14ac:dyDescent="0.25"/>
  <cols>
    <col min="1" max="1" width="16.33203125" style="20" customWidth="1"/>
    <col min="2" max="2" width="14.33203125" style="60" customWidth="1"/>
    <col min="3" max="3" width="14.88671875" style="60" customWidth="1"/>
    <col min="4" max="4" width="14.6640625" style="60" customWidth="1"/>
    <col min="5" max="5" width="13.33203125" style="60" customWidth="1"/>
    <col min="6" max="6" width="13.5546875" style="60" customWidth="1"/>
    <col min="7" max="16384" width="8.88671875" style="20"/>
  </cols>
  <sheetData>
    <row r="1" spans="1:6" ht="20.399999999999999" customHeight="1" x14ac:dyDescent="0.25">
      <c r="A1" s="606" t="s">
        <v>615</v>
      </c>
      <c r="B1" s="606"/>
      <c r="C1" s="606"/>
      <c r="D1" s="606"/>
      <c r="E1" s="606"/>
      <c r="F1" s="606"/>
    </row>
    <row r="2" spans="1:6" ht="15" x14ac:dyDescent="0.2">
      <c r="A2" s="217"/>
      <c r="B2" s="217"/>
      <c r="C2" s="217"/>
      <c r="D2" s="217"/>
      <c r="E2" s="217"/>
      <c r="F2" s="217"/>
    </row>
    <row r="3" spans="1:6" ht="18.600000000000001" customHeight="1" x14ac:dyDescent="0.25">
      <c r="A3" s="589" t="s">
        <v>342</v>
      </c>
      <c r="B3" s="589"/>
      <c r="C3" s="589"/>
      <c r="D3" s="589"/>
      <c r="E3" s="589"/>
      <c r="F3" s="589"/>
    </row>
    <row r="4" spans="1:6" ht="29.4" customHeight="1" x14ac:dyDescent="0.25">
      <c r="A4" s="317"/>
      <c r="B4" s="318" t="s">
        <v>343</v>
      </c>
      <c r="C4" s="318" t="s">
        <v>339</v>
      </c>
      <c r="D4" s="318" t="s">
        <v>340</v>
      </c>
      <c r="E4" s="312" t="s">
        <v>341</v>
      </c>
      <c r="F4" s="312" t="s">
        <v>428</v>
      </c>
    </row>
    <row r="5" spans="1:6" ht="23.4" customHeight="1" x14ac:dyDescent="0.25">
      <c r="A5" s="274" t="s">
        <v>518</v>
      </c>
      <c r="B5" s="235"/>
      <c r="C5" s="235"/>
      <c r="D5" s="235"/>
      <c r="E5" s="235"/>
      <c r="F5" s="235"/>
    </row>
    <row r="6" spans="1:6" ht="13.5" customHeight="1" x14ac:dyDescent="0.25">
      <c r="A6" s="92" t="s">
        <v>47</v>
      </c>
      <c r="B6" s="121">
        <v>92.3</v>
      </c>
      <c r="C6" s="121">
        <v>93.8</v>
      </c>
      <c r="D6" s="121">
        <v>103.2</v>
      </c>
      <c r="E6" s="121">
        <v>44.9</v>
      </c>
      <c r="F6" s="121">
        <v>137.9</v>
      </c>
    </row>
    <row r="7" spans="1:6" ht="18.600000000000001" customHeight="1" x14ac:dyDescent="0.25">
      <c r="A7" s="300" t="s">
        <v>426</v>
      </c>
      <c r="B7" s="238"/>
      <c r="C7" s="238"/>
      <c r="D7" s="238"/>
      <c r="E7" s="238"/>
      <c r="F7" s="238"/>
    </row>
    <row r="8" spans="1:6" ht="13.5" customHeight="1" x14ac:dyDescent="0.25">
      <c r="A8" s="90" t="s">
        <v>47</v>
      </c>
      <c r="B8" s="213">
        <v>99.95</v>
      </c>
      <c r="C8" s="121">
        <v>100.3</v>
      </c>
      <c r="D8" s="121">
        <v>101.4</v>
      </c>
      <c r="E8" s="121">
        <v>71.400000000000006</v>
      </c>
      <c r="F8" s="121">
        <v>77.099999999999994</v>
      </c>
    </row>
    <row r="9" spans="1:6" ht="13.5" customHeight="1" x14ac:dyDescent="0.25">
      <c r="A9" s="90" t="s">
        <v>48</v>
      </c>
      <c r="B9" s="121">
        <v>99.9</v>
      </c>
      <c r="C9" s="121">
        <v>100.3</v>
      </c>
      <c r="D9" s="121">
        <v>102.1</v>
      </c>
      <c r="E9" s="121">
        <v>48.8</v>
      </c>
      <c r="F9" s="121">
        <v>71.2</v>
      </c>
    </row>
    <row r="10" spans="1:6" ht="13.5" customHeight="1" x14ac:dyDescent="0.25">
      <c r="A10" s="90" t="s">
        <v>49</v>
      </c>
      <c r="B10" s="121">
        <v>100.5</v>
      </c>
      <c r="C10" s="121">
        <v>102.2</v>
      </c>
      <c r="D10" s="121">
        <v>102.2</v>
      </c>
      <c r="E10" s="121">
        <v>47</v>
      </c>
      <c r="F10" s="121">
        <v>69.099999999999994</v>
      </c>
    </row>
    <row r="11" spans="1:6" ht="13.5" customHeight="1" x14ac:dyDescent="0.25">
      <c r="A11" s="90" t="s">
        <v>51</v>
      </c>
      <c r="B11" s="121">
        <v>100.2</v>
      </c>
      <c r="C11" s="121">
        <v>102.5</v>
      </c>
      <c r="D11" s="121">
        <v>102.7</v>
      </c>
      <c r="E11" s="121">
        <v>43.7</v>
      </c>
      <c r="F11" s="121">
        <v>69.7</v>
      </c>
    </row>
    <row r="12" spans="1:6" ht="13.5" customHeight="1" x14ac:dyDescent="0.25">
      <c r="A12" s="90" t="s">
        <v>52</v>
      </c>
      <c r="B12" s="121">
        <v>99.1</v>
      </c>
      <c r="C12" s="121">
        <v>101.8</v>
      </c>
      <c r="D12" s="121">
        <v>102.6</v>
      </c>
      <c r="E12" s="121">
        <v>39.4</v>
      </c>
      <c r="F12" s="121">
        <v>70.8</v>
      </c>
    </row>
    <row r="13" spans="1:6" ht="13.5" customHeight="1" x14ac:dyDescent="0.25">
      <c r="A13" s="90" t="s">
        <v>53</v>
      </c>
      <c r="B13" s="121">
        <v>97.4</v>
      </c>
      <c r="C13" s="121">
        <v>102.2</v>
      </c>
      <c r="D13" s="121">
        <v>100.1</v>
      </c>
      <c r="E13" s="121">
        <v>38.799999999999997</v>
      </c>
      <c r="F13" s="121">
        <v>74.8</v>
      </c>
    </row>
    <row r="14" spans="1:6" ht="13.5" customHeight="1" x14ac:dyDescent="0.25">
      <c r="A14" s="90" t="s">
        <v>55</v>
      </c>
      <c r="B14" s="121">
        <v>99.7</v>
      </c>
      <c r="C14" s="121">
        <v>102.7</v>
      </c>
      <c r="D14" s="121">
        <v>100.1</v>
      </c>
      <c r="E14" s="121">
        <v>37.299999999999997</v>
      </c>
      <c r="F14" s="121">
        <v>80.8</v>
      </c>
    </row>
    <row r="15" spans="1:6" ht="13.5" customHeight="1" x14ac:dyDescent="0.25">
      <c r="A15" s="90" t="s">
        <v>30</v>
      </c>
      <c r="B15" s="121">
        <v>99.1</v>
      </c>
      <c r="C15" s="121">
        <v>102.2</v>
      </c>
      <c r="D15" s="121">
        <v>100.7</v>
      </c>
      <c r="E15" s="121">
        <v>40.200000000000003</v>
      </c>
      <c r="F15" s="121">
        <v>83.5</v>
      </c>
    </row>
    <row r="16" spans="1:6" ht="13.5" customHeight="1" x14ac:dyDescent="0.25">
      <c r="A16" s="90" t="s">
        <v>56</v>
      </c>
      <c r="B16" s="149">
        <v>98.5</v>
      </c>
      <c r="C16" s="149">
        <v>101.8</v>
      </c>
      <c r="D16" s="149">
        <v>102.4</v>
      </c>
      <c r="E16" s="149">
        <v>41.1</v>
      </c>
      <c r="F16" s="149">
        <v>83.6</v>
      </c>
    </row>
    <row r="17" spans="1:6" ht="13.5" customHeight="1" x14ac:dyDescent="0.25">
      <c r="A17" s="90" t="s">
        <v>58</v>
      </c>
      <c r="B17" s="149">
        <v>98.1</v>
      </c>
      <c r="C17" s="149">
        <v>101.6</v>
      </c>
      <c r="D17" s="149">
        <v>105.7</v>
      </c>
      <c r="E17" s="121">
        <v>42</v>
      </c>
      <c r="F17" s="149">
        <v>135.4</v>
      </c>
    </row>
    <row r="18" spans="1:6" ht="13.5" customHeight="1" x14ac:dyDescent="0.25">
      <c r="A18" s="90" t="s">
        <v>59</v>
      </c>
      <c r="B18" s="149">
        <v>98.6</v>
      </c>
      <c r="C18" s="121">
        <v>101</v>
      </c>
      <c r="D18" s="149">
        <v>102.4</v>
      </c>
      <c r="E18" s="149">
        <v>43.2</v>
      </c>
      <c r="F18" s="149">
        <v>135.4</v>
      </c>
    </row>
    <row r="19" spans="1:6" ht="13.5" customHeight="1" x14ac:dyDescent="0.25">
      <c r="A19" s="91" t="s">
        <v>60</v>
      </c>
      <c r="B19" s="379">
        <v>98.3</v>
      </c>
      <c r="C19" s="380">
        <v>100.2</v>
      </c>
      <c r="D19" s="379">
        <v>99.5</v>
      </c>
      <c r="E19" s="379">
        <v>42.5</v>
      </c>
      <c r="F19" s="379">
        <v>155.80000000000001</v>
      </c>
    </row>
    <row r="21" spans="1:6" ht="13.5" x14ac:dyDescent="0.2">
      <c r="A21" s="148"/>
      <c r="B21" s="20"/>
      <c r="C21" s="20"/>
      <c r="D21" s="20"/>
      <c r="E21" s="20"/>
      <c r="F21" s="20"/>
    </row>
    <row r="22" spans="1:6" ht="12.75" x14ac:dyDescent="0.2">
      <c r="B22" s="20"/>
      <c r="C22" s="20"/>
      <c r="D22" s="20"/>
      <c r="E22" s="20"/>
      <c r="F22" s="20"/>
    </row>
  </sheetData>
  <mergeCells count="2">
    <mergeCell ref="A1:F1"/>
    <mergeCell ref="A3:F3"/>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01'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Normal="100" workbookViewId="0">
      <selection activeCell="H11" sqref="H11"/>
    </sheetView>
  </sheetViews>
  <sheetFormatPr defaultRowHeight="13.2" x14ac:dyDescent="0.25"/>
  <cols>
    <col min="1" max="1" width="22.88671875" customWidth="1"/>
    <col min="2" max="4" width="22.109375" customWidth="1"/>
  </cols>
  <sheetData>
    <row r="1" spans="1:5" ht="28.95" customHeight="1" x14ac:dyDescent="0.25">
      <c r="A1" s="583" t="s">
        <v>526</v>
      </c>
      <c r="B1" s="583"/>
      <c r="C1" s="583"/>
      <c r="D1" s="583"/>
    </row>
    <row r="2" spans="1:5" ht="12.75" customHeight="1" x14ac:dyDescent="0.2">
      <c r="A2" s="32"/>
      <c r="B2" s="20"/>
      <c r="C2" s="20"/>
      <c r="D2" s="20"/>
    </row>
    <row r="3" spans="1:5" ht="13.2" customHeight="1" x14ac:dyDescent="0.25">
      <c r="A3" s="609"/>
      <c r="B3" s="607" t="s">
        <v>529</v>
      </c>
      <c r="C3" s="596"/>
      <c r="D3" s="345" t="s">
        <v>344</v>
      </c>
      <c r="E3" s="136"/>
    </row>
    <row r="4" spans="1:5" ht="52.8" x14ac:dyDescent="0.25">
      <c r="A4" s="603"/>
      <c r="B4" s="344" t="s">
        <v>408</v>
      </c>
      <c r="C4" s="346" t="s">
        <v>345</v>
      </c>
      <c r="D4" s="347" t="s">
        <v>555</v>
      </c>
    </row>
    <row r="5" spans="1:5" ht="26.4" x14ac:dyDescent="0.25">
      <c r="A5" s="127" t="s">
        <v>351</v>
      </c>
      <c r="B5" s="131">
        <v>14.7</v>
      </c>
      <c r="C5" s="122">
        <v>123.4</v>
      </c>
      <c r="D5" s="254">
        <v>124.7</v>
      </c>
    </row>
    <row r="6" spans="1:5" x14ac:dyDescent="0.25">
      <c r="A6" s="684" t="s">
        <v>159</v>
      </c>
      <c r="B6" s="131"/>
      <c r="C6" s="122"/>
      <c r="D6" s="254"/>
    </row>
    <row r="7" spans="1:5" x14ac:dyDescent="0.25">
      <c r="A7" s="101" t="s">
        <v>346</v>
      </c>
      <c r="B7" s="131">
        <v>1.1000000000000001</v>
      </c>
      <c r="C7" s="122">
        <v>88.4</v>
      </c>
      <c r="D7" s="254">
        <v>91.8</v>
      </c>
    </row>
    <row r="8" spans="1:5" x14ac:dyDescent="0.25">
      <c r="A8" s="101" t="s">
        <v>347</v>
      </c>
      <c r="B8" s="121">
        <v>3.8</v>
      </c>
      <c r="C8" s="122">
        <v>123.1</v>
      </c>
      <c r="D8" s="254">
        <v>91.3</v>
      </c>
    </row>
    <row r="9" spans="1:5" x14ac:dyDescent="0.25">
      <c r="A9" s="63" t="s">
        <v>407</v>
      </c>
      <c r="B9" s="131">
        <v>9.8000000000000007</v>
      </c>
      <c r="C9" s="103">
        <v>129.30000000000001</v>
      </c>
      <c r="D9" s="254">
        <v>157.80000000000001</v>
      </c>
    </row>
    <row r="10" spans="1:5" x14ac:dyDescent="0.25">
      <c r="A10" s="101" t="s">
        <v>348</v>
      </c>
      <c r="B10" s="131">
        <v>0</v>
      </c>
      <c r="C10" s="103">
        <v>53.2</v>
      </c>
      <c r="D10" s="254">
        <v>83.7</v>
      </c>
    </row>
    <row r="11" spans="1:5" x14ac:dyDescent="0.25">
      <c r="A11" s="86" t="s">
        <v>349</v>
      </c>
      <c r="B11" s="121">
        <v>30.1</v>
      </c>
      <c r="C11" s="122">
        <v>94.8</v>
      </c>
      <c r="D11" s="255">
        <v>100.2</v>
      </c>
    </row>
    <row r="12" spans="1:5" x14ac:dyDescent="0.25">
      <c r="A12" s="685" t="s">
        <v>453</v>
      </c>
      <c r="B12" s="138">
        <v>80.2</v>
      </c>
      <c r="C12" s="686" t="s">
        <v>573</v>
      </c>
      <c r="D12" s="138">
        <v>32.1</v>
      </c>
    </row>
    <row r="13" spans="1:5" ht="24.75" customHeight="1" x14ac:dyDescent="0.25">
      <c r="A13" s="598" t="s">
        <v>350</v>
      </c>
      <c r="B13" s="598"/>
      <c r="C13" s="598"/>
      <c r="D13" s="598"/>
    </row>
    <row r="15" spans="1:5" ht="43.2" customHeight="1" x14ac:dyDescent="0.25">
      <c r="A15" s="608" t="s">
        <v>574</v>
      </c>
      <c r="B15" s="608"/>
      <c r="C15" s="608"/>
      <c r="D15" s="608"/>
    </row>
    <row r="16" spans="1:5" s="136" customFormat="1" ht="40.950000000000003" customHeight="1" x14ac:dyDescent="0.25">
      <c r="A16" s="608" t="s">
        <v>575</v>
      </c>
      <c r="B16" s="608"/>
      <c r="C16" s="608"/>
      <c r="D16" s="608"/>
    </row>
  </sheetData>
  <mergeCells count="6">
    <mergeCell ref="A1:D1"/>
    <mergeCell ref="B3:C3"/>
    <mergeCell ref="A13:D13"/>
    <mergeCell ref="A15:D15"/>
    <mergeCell ref="A16:D16"/>
    <mergeCell ref="A3:A4"/>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01'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Normal="100" workbookViewId="0">
      <selection activeCell="C21" sqref="C21"/>
    </sheetView>
  </sheetViews>
  <sheetFormatPr defaultRowHeight="13.2" x14ac:dyDescent="0.25"/>
  <cols>
    <col min="1" max="1" width="34.109375" customWidth="1"/>
    <col min="2" max="2" width="26.44140625" customWidth="1"/>
    <col min="3" max="3" width="26.5546875" customWidth="1"/>
  </cols>
  <sheetData>
    <row r="1" spans="1:4" ht="13.8" x14ac:dyDescent="0.25">
      <c r="A1" s="583" t="s">
        <v>149</v>
      </c>
      <c r="B1" s="583"/>
      <c r="C1" s="583"/>
      <c r="D1" s="22"/>
    </row>
    <row r="2" spans="1:4" ht="17.25" customHeight="1" x14ac:dyDescent="0.2">
      <c r="A2" s="33"/>
      <c r="B2" s="20"/>
      <c r="C2" s="20"/>
      <c r="D2" s="20"/>
    </row>
    <row r="3" spans="1:4" ht="29.4" customHeight="1" x14ac:dyDescent="0.25">
      <c r="A3" s="590" t="s">
        <v>490</v>
      </c>
      <c r="B3" s="610"/>
      <c r="C3" s="610"/>
      <c r="D3" s="20"/>
    </row>
    <row r="4" spans="1:4" ht="12.75" x14ac:dyDescent="0.2">
      <c r="A4" s="32"/>
      <c r="B4" s="20"/>
      <c r="C4" s="20"/>
      <c r="D4" s="20"/>
    </row>
    <row r="5" spans="1:4" ht="39.6" x14ac:dyDescent="0.25">
      <c r="A5" s="321"/>
      <c r="B5" s="309" t="s">
        <v>148</v>
      </c>
      <c r="C5" s="312" t="s">
        <v>427</v>
      </c>
      <c r="D5" s="20"/>
    </row>
    <row r="6" spans="1:4" ht="13.5" customHeight="1" x14ac:dyDescent="0.25">
      <c r="A6" s="279" t="s">
        <v>518</v>
      </c>
      <c r="B6" s="396"/>
      <c r="C6" s="239"/>
      <c r="D6" s="20"/>
    </row>
    <row r="7" spans="1:4" ht="13.5" customHeight="1" x14ac:dyDescent="0.25">
      <c r="A7" s="92" t="s">
        <v>47</v>
      </c>
      <c r="B7" s="397">
        <v>9762.7000000000007</v>
      </c>
      <c r="C7" s="240">
        <v>122.8</v>
      </c>
      <c r="D7" s="20"/>
    </row>
    <row r="8" spans="1:4" ht="23.4" customHeight="1" x14ac:dyDescent="0.25">
      <c r="A8" s="280" t="s">
        <v>426</v>
      </c>
      <c r="B8" s="395"/>
      <c r="C8" s="242"/>
      <c r="D8" s="20"/>
    </row>
    <row r="9" spans="1:4" ht="13.5" customHeight="1" x14ac:dyDescent="0.25">
      <c r="A9" s="92" t="s">
        <v>585</v>
      </c>
      <c r="B9" s="397">
        <v>27941.7</v>
      </c>
      <c r="C9" s="240">
        <v>103.7</v>
      </c>
      <c r="D9" s="20"/>
    </row>
    <row r="10" spans="1:4" ht="13.5" customHeight="1" x14ac:dyDescent="0.25">
      <c r="A10" s="288" t="s">
        <v>586</v>
      </c>
      <c r="B10" s="397">
        <v>69896.100000000006</v>
      </c>
      <c r="C10" s="240">
        <v>97.2</v>
      </c>
      <c r="D10" s="20"/>
    </row>
    <row r="11" spans="1:4" ht="13.5" customHeight="1" x14ac:dyDescent="0.25">
      <c r="A11" s="288" t="s">
        <v>587</v>
      </c>
      <c r="B11" s="398">
        <v>127169.60000000001</v>
      </c>
      <c r="C11" s="241">
        <v>101.9</v>
      </c>
      <c r="D11" s="20"/>
    </row>
    <row r="12" spans="1:4" ht="13.5" customHeight="1" x14ac:dyDescent="0.25">
      <c r="A12" s="57" t="s">
        <v>61</v>
      </c>
      <c r="B12" s="399">
        <v>192125.2</v>
      </c>
      <c r="C12" s="394">
        <v>107.7</v>
      </c>
      <c r="D12" s="20"/>
    </row>
    <row r="14" spans="1:4" ht="13.8" x14ac:dyDescent="0.25">
      <c r="A14" s="472" t="s">
        <v>593</v>
      </c>
    </row>
  </sheetData>
  <mergeCells count="2">
    <mergeCell ref="A3:C3"/>
    <mergeCell ref="A1:C1"/>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01' 2023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zoomScaleNormal="100" workbookViewId="0">
      <selection activeCell="J17" sqref="J17"/>
    </sheetView>
  </sheetViews>
  <sheetFormatPr defaultRowHeight="13.2" x14ac:dyDescent="0.25"/>
  <cols>
    <col min="1" max="1" width="33" customWidth="1"/>
    <col min="2" max="2" width="18.6640625" customWidth="1"/>
    <col min="3" max="3" width="18.5546875" customWidth="1"/>
    <col min="4" max="4" width="18.6640625" customWidth="1"/>
  </cols>
  <sheetData>
    <row r="1" spans="1:4" ht="45" customHeight="1" x14ac:dyDescent="0.25">
      <c r="A1" s="611" t="s">
        <v>491</v>
      </c>
      <c r="B1" s="611"/>
      <c r="C1" s="611"/>
      <c r="D1" s="611"/>
    </row>
    <row r="2" spans="1:4" ht="12.75" x14ac:dyDescent="0.2">
      <c r="A2" s="34"/>
      <c r="B2" s="20"/>
      <c r="C2" s="20"/>
      <c r="D2" s="20"/>
    </row>
    <row r="3" spans="1:4" ht="14.4" customHeight="1" x14ac:dyDescent="0.25">
      <c r="A3" s="609"/>
      <c r="B3" s="612" t="s">
        <v>506</v>
      </c>
      <c r="C3" s="595" t="s">
        <v>44</v>
      </c>
      <c r="D3" s="596"/>
    </row>
    <row r="4" spans="1:4" ht="39.6" x14ac:dyDescent="0.25">
      <c r="A4" s="603"/>
      <c r="B4" s="605"/>
      <c r="C4" s="313" t="s">
        <v>45</v>
      </c>
      <c r="D4" s="315" t="s">
        <v>46</v>
      </c>
    </row>
    <row r="5" spans="1:4" ht="13.5" customHeight="1" x14ac:dyDescent="0.25">
      <c r="A5" s="284" t="s">
        <v>518</v>
      </c>
      <c r="B5" s="237"/>
      <c r="C5" s="237"/>
      <c r="D5" s="237"/>
    </row>
    <row r="6" spans="1:4" ht="13.5" customHeight="1" x14ac:dyDescent="0.25">
      <c r="A6" s="287" t="s">
        <v>47</v>
      </c>
      <c r="B6" s="400">
        <v>292377</v>
      </c>
      <c r="C6" s="161" t="s">
        <v>594</v>
      </c>
      <c r="D6" s="161" t="s">
        <v>592</v>
      </c>
    </row>
    <row r="7" spans="1:4" ht="24.6" customHeight="1" x14ac:dyDescent="0.25">
      <c r="A7" s="275" t="s">
        <v>426</v>
      </c>
      <c r="B7" s="236"/>
      <c r="C7" s="236"/>
      <c r="D7" s="236"/>
    </row>
    <row r="8" spans="1:4" ht="13.5" customHeight="1" x14ac:dyDescent="0.25">
      <c r="A8" s="287" t="s">
        <v>47</v>
      </c>
      <c r="B8" s="137">
        <v>173169</v>
      </c>
      <c r="C8" s="159">
        <v>44.3</v>
      </c>
      <c r="D8" s="159" t="s">
        <v>412</v>
      </c>
    </row>
    <row r="9" spans="1:4" ht="13.5" customHeight="1" x14ac:dyDescent="0.25">
      <c r="A9" s="123" t="s">
        <v>48</v>
      </c>
      <c r="B9" s="160">
        <v>107517</v>
      </c>
      <c r="C9" s="159">
        <v>62.1</v>
      </c>
      <c r="D9" s="159">
        <v>186.9</v>
      </c>
    </row>
    <row r="10" spans="1:4" ht="13.5" customHeight="1" x14ac:dyDescent="0.25">
      <c r="A10" s="75" t="s">
        <v>49</v>
      </c>
      <c r="B10" s="137">
        <v>184927</v>
      </c>
      <c r="C10" s="159">
        <v>172</v>
      </c>
      <c r="D10" s="161" t="s">
        <v>446</v>
      </c>
    </row>
    <row r="11" spans="1:4" ht="13.5" customHeight="1" x14ac:dyDescent="0.25">
      <c r="A11" s="23" t="s">
        <v>150</v>
      </c>
      <c r="B11" s="160">
        <v>465613</v>
      </c>
      <c r="C11" s="159">
        <v>60.2</v>
      </c>
      <c r="D11" s="161" t="s">
        <v>447</v>
      </c>
    </row>
    <row r="12" spans="1:4" ht="13.5" customHeight="1" x14ac:dyDescent="0.25">
      <c r="A12" s="75" t="s">
        <v>51</v>
      </c>
      <c r="B12" s="137">
        <v>100531</v>
      </c>
      <c r="C12" s="162">
        <v>54.4</v>
      </c>
      <c r="D12" s="158">
        <v>162.69999999999999</v>
      </c>
    </row>
    <row r="13" spans="1:4" ht="13.5" customHeight="1" x14ac:dyDescent="0.25">
      <c r="A13" s="75" t="s">
        <v>52</v>
      </c>
      <c r="B13" s="137">
        <v>87540</v>
      </c>
      <c r="C13" s="162">
        <v>87.1</v>
      </c>
      <c r="D13" s="158">
        <v>77.8</v>
      </c>
    </row>
    <row r="14" spans="1:4" ht="13.5" customHeight="1" x14ac:dyDescent="0.25">
      <c r="A14" s="75" t="s">
        <v>53</v>
      </c>
      <c r="B14" s="137">
        <v>167525</v>
      </c>
      <c r="C14" s="162">
        <v>191.4</v>
      </c>
      <c r="D14" s="158">
        <v>109.5</v>
      </c>
    </row>
    <row r="15" spans="1:4" ht="13.5" customHeight="1" x14ac:dyDescent="0.25">
      <c r="A15" s="23" t="s">
        <v>151</v>
      </c>
      <c r="B15" s="137">
        <v>355596</v>
      </c>
      <c r="C15" s="162">
        <v>76.400000000000006</v>
      </c>
      <c r="D15" s="158">
        <v>108.6</v>
      </c>
    </row>
    <row r="16" spans="1:4" ht="13.5" customHeight="1" x14ac:dyDescent="0.25">
      <c r="A16" s="23" t="s">
        <v>54</v>
      </c>
      <c r="B16" s="137">
        <v>821209</v>
      </c>
      <c r="C16" s="159"/>
      <c r="D16" s="158">
        <v>160.19999999999999</v>
      </c>
    </row>
    <row r="17" spans="1:4" ht="13.5" customHeight="1" x14ac:dyDescent="0.25">
      <c r="A17" s="75" t="s">
        <v>55</v>
      </c>
      <c r="B17" s="137">
        <v>159004</v>
      </c>
      <c r="C17" s="162">
        <v>94.9</v>
      </c>
      <c r="D17" s="158">
        <v>126.9</v>
      </c>
    </row>
    <row r="18" spans="1:4" ht="13.5" customHeight="1" x14ac:dyDescent="0.25">
      <c r="A18" s="75" t="s">
        <v>30</v>
      </c>
      <c r="B18" s="137">
        <v>242005</v>
      </c>
      <c r="C18" s="162">
        <v>152.19999999999999</v>
      </c>
      <c r="D18" s="158" t="s">
        <v>454</v>
      </c>
    </row>
    <row r="19" spans="1:4" ht="13.5" customHeight="1" x14ac:dyDescent="0.25">
      <c r="A19" s="75" t="s">
        <v>56</v>
      </c>
      <c r="B19" s="137">
        <v>247859</v>
      </c>
      <c r="C19" s="162">
        <v>102.4</v>
      </c>
      <c r="D19" s="158">
        <v>119.7</v>
      </c>
    </row>
    <row r="20" spans="1:4" ht="13.5" customHeight="1" x14ac:dyDescent="0.25">
      <c r="A20" s="23" t="s">
        <v>152</v>
      </c>
      <c r="B20" s="137">
        <v>648868</v>
      </c>
      <c r="C20" s="162">
        <v>182.5</v>
      </c>
      <c r="D20" s="158">
        <v>154.30000000000001</v>
      </c>
    </row>
    <row r="21" spans="1:4" ht="13.5" customHeight="1" x14ac:dyDescent="0.25">
      <c r="A21" s="23" t="s">
        <v>57</v>
      </c>
      <c r="B21" s="137">
        <v>1470077</v>
      </c>
      <c r="C21" s="159"/>
      <c r="D21" s="158">
        <v>157.5</v>
      </c>
    </row>
    <row r="22" spans="1:4" ht="13.5" customHeight="1" x14ac:dyDescent="0.25">
      <c r="A22" s="75" t="s">
        <v>58</v>
      </c>
      <c r="B22" s="219">
        <v>266028</v>
      </c>
      <c r="C22" s="219">
        <v>107.3</v>
      </c>
      <c r="D22" s="219">
        <v>149.30000000000001</v>
      </c>
    </row>
    <row r="23" spans="1:4" ht="13.5" customHeight="1" x14ac:dyDescent="0.25">
      <c r="A23" s="75" t="s">
        <v>59</v>
      </c>
      <c r="B23" s="219">
        <v>195438</v>
      </c>
      <c r="C23" s="174">
        <v>73.5</v>
      </c>
      <c r="D23" s="174">
        <v>96</v>
      </c>
    </row>
    <row r="24" spans="1:4" ht="13.5" customHeight="1" x14ac:dyDescent="0.25">
      <c r="A24" s="75" t="s">
        <v>60</v>
      </c>
      <c r="B24" s="219">
        <v>313867</v>
      </c>
      <c r="C24" s="368">
        <v>160.6</v>
      </c>
      <c r="D24" s="368">
        <v>80.2</v>
      </c>
    </row>
    <row r="25" spans="1:4" ht="13.5" customHeight="1" x14ac:dyDescent="0.25">
      <c r="A25" s="23" t="s">
        <v>153</v>
      </c>
      <c r="B25" s="219">
        <v>775333</v>
      </c>
      <c r="C25" s="368">
        <v>119.5</v>
      </c>
      <c r="D25" s="368">
        <v>100.3</v>
      </c>
    </row>
    <row r="26" spans="1:4" ht="13.5" customHeight="1" x14ac:dyDescent="0.25">
      <c r="A26" s="81" t="s">
        <v>61</v>
      </c>
      <c r="B26" s="124">
        <v>2245410</v>
      </c>
      <c r="C26" s="125"/>
      <c r="D26" s="401">
        <v>131.6</v>
      </c>
    </row>
  </sheetData>
  <mergeCells count="4">
    <mergeCell ref="A1:D1"/>
    <mergeCell ref="C3:D3"/>
    <mergeCell ref="A3:A4"/>
    <mergeCell ref="B3:B4"/>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01' 2023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selection sqref="A1:C1"/>
    </sheetView>
  </sheetViews>
  <sheetFormatPr defaultRowHeight="13.2" x14ac:dyDescent="0.25"/>
  <cols>
    <col min="1" max="1" width="31" customWidth="1"/>
    <col min="2" max="3" width="28.44140625" style="20" customWidth="1"/>
    <col min="4" max="4" width="9.33203125" customWidth="1"/>
  </cols>
  <sheetData>
    <row r="1" spans="1:6" ht="13.8" x14ac:dyDescent="0.25">
      <c r="A1" s="581" t="s">
        <v>321</v>
      </c>
      <c r="B1" s="581"/>
      <c r="C1" s="581"/>
    </row>
    <row r="3" spans="1:6" ht="41.25" customHeight="1" x14ac:dyDescent="0.25">
      <c r="A3" s="613" t="s">
        <v>450</v>
      </c>
      <c r="B3" s="613"/>
      <c r="C3" s="613"/>
    </row>
    <row r="4" spans="1:6" ht="12.75" x14ac:dyDescent="0.2">
      <c r="A4" s="16"/>
    </row>
    <row r="5" spans="1:6" ht="27.6" customHeight="1" x14ac:dyDescent="0.25">
      <c r="A5" s="322"/>
      <c r="B5" s="323" t="s">
        <v>154</v>
      </c>
      <c r="C5" s="324" t="s">
        <v>92</v>
      </c>
    </row>
    <row r="6" spans="1:6" ht="13.5" customHeight="1" x14ac:dyDescent="0.25">
      <c r="A6" s="274" t="s">
        <v>518</v>
      </c>
      <c r="B6" s="234"/>
      <c r="C6" s="234"/>
    </row>
    <row r="7" spans="1:6" ht="13.5" customHeight="1" x14ac:dyDescent="0.25">
      <c r="A7" s="286" t="s">
        <v>47</v>
      </c>
      <c r="B7" s="204">
        <v>103.5</v>
      </c>
      <c r="C7" s="204">
        <v>110.7</v>
      </c>
    </row>
    <row r="8" spans="1:6" ht="20.399999999999999" customHeight="1" x14ac:dyDescent="0.25">
      <c r="A8" s="275" t="s">
        <v>426</v>
      </c>
      <c r="B8" s="243"/>
      <c r="C8" s="243"/>
    </row>
    <row r="9" spans="1:6" ht="13.5" customHeight="1" x14ac:dyDescent="0.25">
      <c r="A9" s="156" t="s">
        <v>47</v>
      </c>
      <c r="B9" s="204">
        <v>93.5</v>
      </c>
      <c r="C9" s="204">
        <v>92.5</v>
      </c>
    </row>
    <row r="10" spans="1:6" ht="13.5" customHeight="1" x14ac:dyDescent="0.25">
      <c r="A10" s="156" t="s">
        <v>48</v>
      </c>
      <c r="B10" s="204">
        <v>95.4</v>
      </c>
      <c r="C10" s="204">
        <v>98</v>
      </c>
      <c r="F10" s="126"/>
    </row>
    <row r="11" spans="1:6" ht="13.5" customHeight="1" x14ac:dyDescent="0.25">
      <c r="A11" s="79" t="s">
        <v>49</v>
      </c>
      <c r="B11" s="204">
        <v>109.7</v>
      </c>
      <c r="C11" s="204">
        <v>108.1</v>
      </c>
    </row>
    <row r="12" spans="1:6" ht="13.5" customHeight="1" x14ac:dyDescent="0.25">
      <c r="A12" s="79" t="s">
        <v>51</v>
      </c>
      <c r="B12" s="204">
        <v>109.1</v>
      </c>
      <c r="C12" s="204">
        <v>102.6</v>
      </c>
    </row>
    <row r="13" spans="1:6" ht="13.5" customHeight="1" x14ac:dyDescent="0.25">
      <c r="A13" s="79" t="s">
        <v>52</v>
      </c>
      <c r="B13" s="204">
        <v>113.9</v>
      </c>
      <c r="C13" s="204">
        <v>105.1</v>
      </c>
    </row>
    <row r="14" spans="1:6" ht="13.5" customHeight="1" x14ac:dyDescent="0.25">
      <c r="A14" s="79" t="s">
        <v>53</v>
      </c>
      <c r="B14" s="139">
        <v>130</v>
      </c>
      <c r="C14" s="139">
        <v>114.7</v>
      </c>
    </row>
    <row r="15" spans="1:6" ht="13.5" customHeight="1" x14ac:dyDescent="0.25">
      <c r="A15" s="79" t="s">
        <v>55</v>
      </c>
      <c r="B15" s="139">
        <v>132.19999999999999</v>
      </c>
      <c r="C15" s="139">
        <v>117.1</v>
      </c>
    </row>
    <row r="16" spans="1:6" ht="13.5" customHeight="1" x14ac:dyDescent="0.25">
      <c r="A16" s="79" t="s">
        <v>30</v>
      </c>
      <c r="B16" s="139">
        <v>140.6</v>
      </c>
      <c r="C16" s="139">
        <v>119.8</v>
      </c>
    </row>
    <row r="17" spans="1:3" ht="13.5" customHeight="1" x14ac:dyDescent="0.25">
      <c r="A17" s="79" t="s">
        <v>56</v>
      </c>
      <c r="B17" s="139">
        <v>141.80000000000001</v>
      </c>
      <c r="C17" s="139">
        <v>111.7</v>
      </c>
    </row>
    <row r="18" spans="1:3" ht="13.5" customHeight="1" x14ac:dyDescent="0.25">
      <c r="A18" s="79" t="s">
        <v>58</v>
      </c>
      <c r="B18" s="139">
        <v>137.9</v>
      </c>
      <c r="C18" s="139">
        <v>127.6</v>
      </c>
    </row>
    <row r="19" spans="1:3" ht="13.5" customHeight="1" x14ac:dyDescent="0.25">
      <c r="A19" s="79" t="s">
        <v>59</v>
      </c>
      <c r="B19" s="139">
        <v>108.6</v>
      </c>
      <c r="C19" s="139">
        <v>119.8</v>
      </c>
    </row>
    <row r="20" spans="1:3" ht="13.5" customHeight="1" x14ac:dyDescent="0.25">
      <c r="A20" s="97" t="s">
        <v>60</v>
      </c>
      <c r="B20" s="140">
        <v>112.4</v>
      </c>
      <c r="C20" s="140">
        <v>111.2</v>
      </c>
    </row>
    <row r="22" spans="1:3" ht="13.5" x14ac:dyDescent="0.2">
      <c r="A22" s="148"/>
      <c r="B22" s="148"/>
      <c r="C22" s="148"/>
    </row>
    <row r="33" spans="2:3" x14ac:dyDescent="0.25">
      <c r="B33"/>
      <c r="C33"/>
    </row>
  </sheetData>
  <mergeCells count="2">
    <mergeCell ref="A3:C3"/>
    <mergeCell ref="A1:C1"/>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01' 2023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zoomScaleNormal="100" workbookViewId="0">
      <selection activeCell="G27" sqref="G27"/>
    </sheetView>
  </sheetViews>
  <sheetFormatPr defaultRowHeight="13.2" x14ac:dyDescent="0.25"/>
  <cols>
    <col min="1" max="1" width="33.6640625" customWidth="1"/>
    <col min="2" max="2" width="19" customWidth="1"/>
    <col min="3" max="4" width="17.6640625" customWidth="1"/>
  </cols>
  <sheetData>
    <row r="1" spans="1:4" ht="13.8" x14ac:dyDescent="0.25">
      <c r="A1" s="581" t="s">
        <v>372</v>
      </c>
      <c r="B1" s="581"/>
      <c r="C1" s="581"/>
      <c r="D1" s="581"/>
    </row>
    <row r="3" spans="1:4" ht="13.8" x14ac:dyDescent="0.25">
      <c r="A3" s="581" t="s">
        <v>157</v>
      </c>
      <c r="B3" s="581"/>
      <c r="C3" s="581"/>
      <c r="D3" s="581"/>
    </row>
    <row r="5" spans="1:4" ht="13.8" x14ac:dyDescent="0.25">
      <c r="A5" s="592" t="s">
        <v>155</v>
      </c>
      <c r="B5" s="592"/>
      <c r="C5" s="592"/>
      <c r="D5" s="592"/>
    </row>
    <row r="6" spans="1:4" ht="12.75" x14ac:dyDescent="0.2">
      <c r="A6" s="36"/>
      <c r="B6" s="20"/>
      <c r="C6" s="20"/>
      <c r="D6" s="20"/>
    </row>
    <row r="7" spans="1:4" x14ac:dyDescent="0.25">
      <c r="A7" s="575"/>
      <c r="B7" s="579" t="s">
        <v>148</v>
      </c>
      <c r="C7" s="595" t="s">
        <v>44</v>
      </c>
      <c r="D7" s="596"/>
    </row>
    <row r="8" spans="1:4" ht="39" customHeight="1" x14ac:dyDescent="0.25">
      <c r="A8" s="576"/>
      <c r="B8" s="580"/>
      <c r="C8" s="341" t="s">
        <v>156</v>
      </c>
      <c r="D8" s="342" t="s">
        <v>46</v>
      </c>
    </row>
    <row r="9" spans="1:4" ht="13.5" customHeight="1" x14ac:dyDescent="0.25">
      <c r="A9" s="279" t="s">
        <v>518</v>
      </c>
      <c r="B9" s="244"/>
      <c r="C9" s="244"/>
      <c r="D9" s="244"/>
    </row>
    <row r="10" spans="1:4" ht="13.5" customHeight="1" x14ac:dyDescent="0.25">
      <c r="A10" s="296" t="s">
        <v>47</v>
      </c>
      <c r="B10" s="134">
        <v>39073.9</v>
      </c>
      <c r="C10" s="134">
        <v>84.8</v>
      </c>
      <c r="D10" s="134">
        <v>96.7</v>
      </c>
    </row>
    <row r="11" spans="1:4" ht="21" customHeight="1" x14ac:dyDescent="0.25">
      <c r="A11" s="280" t="s">
        <v>426</v>
      </c>
      <c r="B11" s="245"/>
      <c r="C11" s="245"/>
      <c r="D11" s="245"/>
    </row>
    <row r="12" spans="1:4" ht="13.5" customHeight="1" x14ac:dyDescent="0.25">
      <c r="A12" s="128" t="s">
        <v>47</v>
      </c>
      <c r="B12" s="134">
        <v>38238.400000000001</v>
      </c>
      <c r="C12" s="134">
        <v>77</v>
      </c>
      <c r="D12" s="134">
        <v>105.5</v>
      </c>
    </row>
    <row r="13" spans="1:4" ht="13.5" customHeight="1" x14ac:dyDescent="0.25">
      <c r="A13" s="128" t="s">
        <v>48</v>
      </c>
      <c r="B13" s="134">
        <v>37950.1</v>
      </c>
      <c r="C13" s="134">
        <v>98.6</v>
      </c>
      <c r="D13" s="134">
        <v>103.3</v>
      </c>
    </row>
    <row r="14" spans="1:4" ht="13.5" customHeight="1" x14ac:dyDescent="0.25">
      <c r="A14" s="128" t="s">
        <v>49</v>
      </c>
      <c r="B14" s="134">
        <v>41872.9</v>
      </c>
      <c r="C14" s="134">
        <v>102.3</v>
      </c>
      <c r="D14" s="134">
        <v>100.2</v>
      </c>
    </row>
    <row r="15" spans="1:4" ht="13.5" customHeight="1" x14ac:dyDescent="0.25">
      <c r="A15" s="129" t="s">
        <v>150</v>
      </c>
      <c r="B15" s="141">
        <v>118061.4</v>
      </c>
      <c r="C15" s="141">
        <v>93.5</v>
      </c>
      <c r="D15" s="141">
        <v>102.9</v>
      </c>
    </row>
    <row r="16" spans="1:4" ht="13.5" customHeight="1" x14ac:dyDescent="0.25">
      <c r="A16" s="128" t="s">
        <v>51</v>
      </c>
      <c r="B16" s="134">
        <v>37319.800000000003</v>
      </c>
      <c r="C16" s="134">
        <v>88.2</v>
      </c>
      <c r="D16" s="134">
        <v>88.7</v>
      </c>
    </row>
    <row r="17" spans="1:4" ht="13.5" customHeight="1" x14ac:dyDescent="0.25">
      <c r="A17" s="128" t="s">
        <v>52</v>
      </c>
      <c r="B17" s="134">
        <v>37781.5</v>
      </c>
      <c r="C17" s="134">
        <v>101.9</v>
      </c>
      <c r="D17" s="134">
        <v>88.9</v>
      </c>
    </row>
    <row r="18" spans="1:4" ht="13.5" customHeight="1" x14ac:dyDescent="0.25">
      <c r="A18" s="128" t="s">
        <v>53</v>
      </c>
      <c r="B18" s="134">
        <v>37960.5</v>
      </c>
      <c r="C18" s="134">
        <v>101.2</v>
      </c>
      <c r="D18" s="134">
        <v>92.3</v>
      </c>
    </row>
    <row r="19" spans="1:4" ht="13.5" customHeight="1" x14ac:dyDescent="0.25">
      <c r="A19" s="129" t="s">
        <v>151</v>
      </c>
      <c r="B19" s="134">
        <v>113061.9</v>
      </c>
      <c r="C19" s="134">
        <v>90.4</v>
      </c>
      <c r="D19" s="134">
        <v>90</v>
      </c>
    </row>
    <row r="20" spans="1:4" ht="13.5" customHeight="1" x14ac:dyDescent="0.25">
      <c r="A20" s="129" t="s">
        <v>54</v>
      </c>
      <c r="B20" s="141">
        <v>231123.3</v>
      </c>
      <c r="C20" s="141"/>
      <c r="D20" s="141">
        <v>96.2</v>
      </c>
    </row>
    <row r="21" spans="1:4" ht="13.5" customHeight="1" x14ac:dyDescent="0.25">
      <c r="A21" s="128" t="s">
        <v>55</v>
      </c>
      <c r="B21" s="134">
        <v>40845.9</v>
      </c>
      <c r="C21" s="134">
        <v>108.1</v>
      </c>
      <c r="D21" s="134">
        <v>99.2</v>
      </c>
    </row>
    <row r="22" spans="1:4" ht="13.5" customHeight="1" x14ac:dyDescent="0.25">
      <c r="A22" s="128" t="s">
        <v>30</v>
      </c>
      <c r="B22" s="134">
        <v>41604.9</v>
      </c>
      <c r="C22" s="134">
        <v>103.2</v>
      </c>
      <c r="D22" s="134">
        <v>93.8</v>
      </c>
    </row>
    <row r="23" spans="1:4" ht="13.5" customHeight="1" x14ac:dyDescent="0.25">
      <c r="A23" s="128" t="s">
        <v>56</v>
      </c>
      <c r="B23" s="134">
        <v>40058.800000000003</v>
      </c>
      <c r="C23" s="134">
        <v>96.8</v>
      </c>
      <c r="D23" s="134">
        <v>92.6</v>
      </c>
    </row>
    <row r="24" spans="1:4" ht="13.5" customHeight="1" x14ac:dyDescent="0.25">
      <c r="A24" s="129" t="s">
        <v>152</v>
      </c>
      <c r="B24" s="134">
        <f>SUM(B21:B23)</f>
        <v>122509.6</v>
      </c>
      <c r="C24" s="134">
        <v>110.5</v>
      </c>
      <c r="D24" s="134">
        <v>95.1</v>
      </c>
    </row>
    <row r="25" spans="1:4" ht="13.5" customHeight="1" x14ac:dyDescent="0.25">
      <c r="A25" s="129" t="s">
        <v>57</v>
      </c>
      <c r="B25" s="134">
        <v>353632.9</v>
      </c>
      <c r="C25" s="134"/>
      <c r="D25" s="134">
        <v>95.8</v>
      </c>
    </row>
    <row r="26" spans="1:4" ht="13.5" customHeight="1" x14ac:dyDescent="0.25">
      <c r="A26" s="128" t="s">
        <v>58</v>
      </c>
      <c r="B26" s="134">
        <v>40819.9</v>
      </c>
      <c r="C26" s="134">
        <v>101.6</v>
      </c>
      <c r="D26" s="134">
        <v>91.7</v>
      </c>
    </row>
    <row r="27" spans="1:4" ht="13.5" customHeight="1" x14ac:dyDescent="0.25">
      <c r="A27" s="128" t="s">
        <v>59</v>
      </c>
      <c r="B27" s="134">
        <v>38922.699999999997</v>
      </c>
      <c r="C27" s="134">
        <v>96.1</v>
      </c>
      <c r="D27" s="134">
        <v>92.8</v>
      </c>
    </row>
    <row r="28" spans="1:4" ht="13.5" customHeight="1" x14ac:dyDescent="0.25">
      <c r="A28" s="128" t="s">
        <v>60</v>
      </c>
      <c r="B28" s="134">
        <v>46061.5</v>
      </c>
      <c r="C28" s="134">
        <v>118</v>
      </c>
      <c r="D28" s="134">
        <v>87.6</v>
      </c>
    </row>
    <row r="29" spans="1:4" ht="13.5" customHeight="1" x14ac:dyDescent="0.25">
      <c r="A29" s="129" t="s">
        <v>153</v>
      </c>
      <c r="B29" s="134">
        <f>B30-B25</f>
        <v>125804</v>
      </c>
      <c r="C29" s="134">
        <v>103.5</v>
      </c>
      <c r="D29" s="134">
        <v>90.5</v>
      </c>
    </row>
    <row r="30" spans="1:4" ht="13.5" customHeight="1" x14ac:dyDescent="0.25">
      <c r="A30" s="130" t="s">
        <v>61</v>
      </c>
      <c r="B30" s="135">
        <v>479436.9</v>
      </c>
      <c r="C30" s="135"/>
      <c r="D30" s="135">
        <v>94</v>
      </c>
    </row>
    <row r="31" spans="1:4" ht="12.75" x14ac:dyDescent="0.2">
      <c r="B31" s="136"/>
      <c r="C31" s="136"/>
      <c r="D31" s="136"/>
    </row>
    <row r="32" spans="1:4" ht="12.75" x14ac:dyDescent="0.2">
      <c r="A32" s="145"/>
      <c r="B32" s="136"/>
      <c r="C32" s="136"/>
      <c r="D32" s="136"/>
    </row>
    <row r="33" spans="2:4" ht="12.75" x14ac:dyDescent="0.2">
      <c r="B33" s="136"/>
      <c r="C33" s="136"/>
      <c r="D33" s="136"/>
    </row>
  </sheetData>
  <mergeCells count="6">
    <mergeCell ref="A1:D1"/>
    <mergeCell ref="A5:D5"/>
    <mergeCell ref="A3:D3"/>
    <mergeCell ref="A7:A8"/>
    <mergeCell ref="B7:B8"/>
    <mergeCell ref="C7:D7"/>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01'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view="pageLayout" zoomScale="110" zoomScaleNormal="100" zoomScalePageLayoutView="110" workbookViewId="0">
      <selection activeCell="A9" sqref="A9"/>
    </sheetView>
  </sheetViews>
  <sheetFormatPr defaultRowHeight="13.2" x14ac:dyDescent="0.25"/>
  <cols>
    <col min="1" max="1" width="88.6640625" customWidth="1"/>
  </cols>
  <sheetData>
    <row r="1" spans="1:1" x14ac:dyDescent="0.25">
      <c r="A1" s="6" t="s">
        <v>9</v>
      </c>
    </row>
    <row r="2" spans="1:1" ht="12.75" x14ac:dyDescent="0.2">
      <c r="A2" s="5"/>
    </row>
    <row r="3" spans="1:1" x14ac:dyDescent="0.25">
      <c r="A3" s="7" t="s">
        <v>10</v>
      </c>
    </row>
    <row r="4" spans="1:1" x14ac:dyDescent="0.25">
      <c r="A4" s="7" t="s">
        <v>398</v>
      </c>
    </row>
    <row r="5" spans="1:1" ht="12.75" x14ac:dyDescent="0.2">
      <c r="A5" s="8"/>
    </row>
    <row r="6" spans="1:1" ht="12.75" x14ac:dyDescent="0.2">
      <c r="A6" s="5"/>
    </row>
    <row r="7" spans="1:1" ht="12.75" x14ac:dyDescent="0.2">
      <c r="A7" s="5"/>
    </row>
    <row r="8" spans="1:1" ht="12.75" x14ac:dyDescent="0.2">
      <c r="A8" s="5"/>
    </row>
    <row r="9" spans="1:1" ht="66" x14ac:dyDescent="0.25">
      <c r="A9" s="11" t="s">
        <v>528</v>
      </c>
    </row>
    <row r="10" spans="1:1" ht="12.75" x14ac:dyDescent="0.2">
      <c r="A10" s="9"/>
    </row>
    <row r="11" spans="1:1" ht="12.75" x14ac:dyDescent="0.2">
      <c r="A11" s="5"/>
    </row>
    <row r="12" spans="1:1" ht="12.75" x14ac:dyDescent="0.2">
      <c r="A12" s="5"/>
    </row>
    <row r="13" spans="1:1" ht="12.75" x14ac:dyDescent="0.2">
      <c r="A13" s="5"/>
    </row>
    <row r="14" spans="1:1" ht="12.75" x14ac:dyDescent="0.2">
      <c r="A14" s="5"/>
    </row>
    <row r="15" spans="1:1" ht="12.75" x14ac:dyDescent="0.2">
      <c r="A15" s="5"/>
    </row>
    <row r="16" spans="1:1" ht="12.75" x14ac:dyDescent="0.2">
      <c r="A16" s="5"/>
    </row>
    <row r="17" spans="1:1" ht="12.75" x14ac:dyDescent="0.2">
      <c r="A17" s="5"/>
    </row>
    <row r="18" spans="1:1" ht="12.75" x14ac:dyDescent="0.2">
      <c r="A18" s="5"/>
    </row>
    <row r="19" spans="1:1" ht="12.75" x14ac:dyDescent="0.2">
      <c r="A19" s="5"/>
    </row>
    <row r="20" spans="1:1" ht="12.75" x14ac:dyDescent="0.2">
      <c r="A20" s="5"/>
    </row>
    <row r="21" spans="1:1" ht="12.75" x14ac:dyDescent="0.2">
      <c r="A21" s="9"/>
    </row>
    <row r="22" spans="1:1" ht="79.2" x14ac:dyDescent="0.25">
      <c r="A22" s="70" t="s">
        <v>399</v>
      </c>
    </row>
    <row r="23" spans="1:1" ht="12.75" x14ac:dyDescent="0.2">
      <c r="A23" s="12"/>
    </row>
    <row r="24" spans="1:1" ht="12.75" x14ac:dyDescent="0.2">
      <c r="A24" s="9"/>
    </row>
    <row r="25" spans="1:1" x14ac:dyDescent="0.25">
      <c r="A25" s="9"/>
    </row>
    <row r="26" spans="1:1" x14ac:dyDescent="0.25">
      <c r="A26" s="10"/>
    </row>
    <row r="27" spans="1:1" x14ac:dyDescent="0.25">
      <c r="A27" s="10"/>
    </row>
    <row r="28" spans="1:1" x14ac:dyDescent="0.25">
      <c r="A28" s="10"/>
    </row>
    <row r="29" spans="1:1" x14ac:dyDescent="0.25">
      <c r="A29" s="10"/>
    </row>
    <row r="30" spans="1:1" x14ac:dyDescent="0.25">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71"/>
    </row>
    <row r="40" spans="1:1" x14ac:dyDescent="0.25">
      <c r="A40" s="72"/>
    </row>
    <row r="41" spans="1:1" ht="82.5" customHeight="1" x14ac:dyDescent="0.25">
      <c r="A41" s="73" t="s">
        <v>503</v>
      </c>
    </row>
    <row r="42" spans="1:1" x14ac:dyDescent="0.25">
      <c r="A42" s="73" t="s">
        <v>459</v>
      </c>
    </row>
    <row r="43" spans="1:1" x14ac:dyDescent="0.25">
      <c r="A43" s="224" t="s">
        <v>400</v>
      </c>
    </row>
    <row r="44" spans="1:1" x14ac:dyDescent="0.25">
      <c r="A44" s="15"/>
    </row>
    <row r="45" spans="1:1" x14ac:dyDescent="0.25">
      <c r="A45" s="13"/>
    </row>
    <row r="46" spans="1:1" x14ac:dyDescent="0.25">
      <c r="A46" s="14"/>
    </row>
  </sheetData>
  <hyperlinks>
    <hyperlink ref="A43"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Normal="100" workbookViewId="0">
      <selection activeCell="D18" sqref="D18"/>
    </sheetView>
  </sheetViews>
  <sheetFormatPr defaultRowHeight="13.2" x14ac:dyDescent="0.25"/>
  <cols>
    <col min="1" max="1" width="30.33203125" customWidth="1"/>
    <col min="2" max="4" width="19.5546875" customWidth="1"/>
  </cols>
  <sheetData>
    <row r="1" spans="1:4" ht="32.25" customHeight="1" x14ac:dyDescent="0.25">
      <c r="A1" s="583" t="s">
        <v>409</v>
      </c>
      <c r="B1" s="583"/>
      <c r="C1" s="583"/>
      <c r="D1" s="583"/>
    </row>
    <row r="2" spans="1:4" ht="12.75" customHeight="1" x14ac:dyDescent="0.2">
      <c r="A2" s="38"/>
      <c r="B2" s="20"/>
      <c r="C2" s="20"/>
      <c r="D2" s="20"/>
    </row>
    <row r="3" spans="1:4" ht="13.2" customHeight="1" x14ac:dyDescent="0.25">
      <c r="A3" s="614"/>
      <c r="B3" s="607" t="s">
        <v>529</v>
      </c>
      <c r="C3" s="596"/>
      <c r="D3" s="310" t="s">
        <v>32</v>
      </c>
    </row>
    <row r="4" spans="1:4" ht="52.8" x14ac:dyDescent="0.25">
      <c r="A4" s="615"/>
      <c r="B4" s="309" t="s">
        <v>35</v>
      </c>
      <c r="C4" s="318" t="s">
        <v>557</v>
      </c>
      <c r="D4" s="314" t="s">
        <v>556</v>
      </c>
    </row>
    <row r="5" spans="1:4" ht="19.95" customHeight="1" x14ac:dyDescent="0.25">
      <c r="A5" s="111" t="s">
        <v>158</v>
      </c>
      <c r="B5" s="168">
        <v>39073.9</v>
      </c>
      <c r="C5" s="168">
        <v>96.7</v>
      </c>
      <c r="D5" s="195">
        <v>105.5</v>
      </c>
    </row>
    <row r="6" spans="1:4" x14ac:dyDescent="0.25">
      <c r="A6" s="39" t="s">
        <v>159</v>
      </c>
      <c r="B6" s="168"/>
      <c r="C6" s="168"/>
      <c r="D6" s="195"/>
    </row>
    <row r="7" spans="1:4" ht="39.75" customHeight="1" x14ac:dyDescent="0.25">
      <c r="A7" s="88" t="s">
        <v>160</v>
      </c>
      <c r="B7" s="168">
        <v>38753.5</v>
      </c>
      <c r="C7" s="168">
        <v>96.7</v>
      </c>
      <c r="D7" s="195">
        <v>106</v>
      </c>
    </row>
    <row r="8" spans="1:4" ht="40.5" customHeight="1" x14ac:dyDescent="0.25">
      <c r="A8" s="214" t="s">
        <v>161</v>
      </c>
      <c r="B8" s="196">
        <v>320.3</v>
      </c>
      <c r="C8" s="196">
        <v>100.5</v>
      </c>
      <c r="D8" s="197">
        <v>70.5</v>
      </c>
    </row>
    <row r="9" spans="1:4" ht="12.75" x14ac:dyDescent="0.2">
      <c r="B9" s="49"/>
      <c r="C9" s="49"/>
      <c r="D9" s="49"/>
    </row>
  </sheetData>
  <mergeCells count="3">
    <mergeCell ref="A3:A4"/>
    <mergeCell ref="B3:C3"/>
    <mergeCell ref="A1:D1"/>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01' 2023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Normal="100" workbookViewId="0">
      <selection activeCell="K19" sqref="K19"/>
    </sheetView>
  </sheetViews>
  <sheetFormatPr defaultRowHeight="13.2" x14ac:dyDescent="0.25"/>
  <cols>
    <col min="1" max="1" width="18.5546875" customWidth="1"/>
    <col min="2" max="7" width="11.5546875" customWidth="1"/>
  </cols>
  <sheetData>
    <row r="1" spans="1:7" ht="29.7" customHeight="1" x14ac:dyDescent="0.25">
      <c r="A1" s="583" t="s">
        <v>410</v>
      </c>
      <c r="B1" s="583"/>
      <c r="C1" s="583"/>
      <c r="D1" s="583"/>
      <c r="E1" s="583"/>
      <c r="F1" s="583"/>
      <c r="G1" s="583"/>
    </row>
    <row r="2" spans="1:7" ht="12.75" x14ac:dyDescent="0.2">
      <c r="A2" s="30"/>
      <c r="B2" s="20"/>
      <c r="C2" s="20"/>
      <c r="D2" s="20"/>
      <c r="E2" s="20"/>
      <c r="F2" s="20"/>
      <c r="G2" s="20"/>
    </row>
    <row r="3" spans="1:7" ht="25.2" customHeight="1" x14ac:dyDescent="0.25">
      <c r="A3" s="575"/>
      <c r="B3" s="595" t="s">
        <v>162</v>
      </c>
      <c r="C3" s="617"/>
      <c r="D3" s="596"/>
      <c r="E3" s="595" t="s">
        <v>163</v>
      </c>
      <c r="F3" s="617"/>
      <c r="G3" s="596"/>
    </row>
    <row r="4" spans="1:7" x14ac:dyDescent="0.25">
      <c r="A4" s="616"/>
      <c r="B4" s="618" t="s">
        <v>35</v>
      </c>
      <c r="C4" s="595" t="s">
        <v>164</v>
      </c>
      <c r="D4" s="596"/>
      <c r="E4" s="619" t="s">
        <v>35</v>
      </c>
      <c r="F4" s="595" t="s">
        <v>164</v>
      </c>
      <c r="G4" s="596"/>
    </row>
    <row r="5" spans="1:7" ht="66" x14ac:dyDescent="0.25">
      <c r="A5" s="576"/>
      <c r="B5" s="580"/>
      <c r="C5" s="316" t="s">
        <v>165</v>
      </c>
      <c r="D5" s="316" t="s">
        <v>166</v>
      </c>
      <c r="E5" s="620"/>
      <c r="F5" s="316" t="s">
        <v>165</v>
      </c>
      <c r="G5" s="314" t="s">
        <v>166</v>
      </c>
    </row>
    <row r="6" spans="1:7" ht="14.7" customHeight="1" x14ac:dyDescent="0.25">
      <c r="A6" s="297" t="s">
        <v>518</v>
      </c>
      <c r="B6" s="235"/>
      <c r="C6" s="235"/>
      <c r="D6" s="235"/>
      <c r="E6" s="235"/>
      <c r="F6" s="235"/>
      <c r="G6" s="235"/>
    </row>
    <row r="7" spans="1:7" ht="14.7" customHeight="1" x14ac:dyDescent="0.25">
      <c r="A7" s="298" t="s">
        <v>47</v>
      </c>
      <c r="B7" s="202">
        <v>18943.8</v>
      </c>
      <c r="C7" s="202">
        <v>86.2</v>
      </c>
      <c r="D7" s="202">
        <v>94</v>
      </c>
      <c r="E7" s="202">
        <v>20130</v>
      </c>
      <c r="F7" s="202">
        <v>83.5</v>
      </c>
      <c r="G7" s="202">
        <v>99.3</v>
      </c>
    </row>
    <row r="8" spans="1:7" ht="30.6" customHeight="1" x14ac:dyDescent="0.25">
      <c r="A8" s="299" t="s">
        <v>426</v>
      </c>
      <c r="B8" s="246"/>
      <c r="C8" s="246"/>
      <c r="D8" s="246"/>
      <c r="E8" s="246"/>
      <c r="F8" s="246"/>
      <c r="G8" s="246"/>
    </row>
    <row r="9" spans="1:7" ht="14.7" customHeight="1" x14ac:dyDescent="0.25">
      <c r="A9" s="18" t="s">
        <v>47</v>
      </c>
      <c r="B9" s="202">
        <v>18269.099999999999</v>
      </c>
      <c r="C9" s="202">
        <v>76.5</v>
      </c>
      <c r="D9" s="202">
        <v>105.9</v>
      </c>
      <c r="E9" s="202">
        <v>19969.3</v>
      </c>
      <c r="F9" s="202">
        <v>77.5</v>
      </c>
      <c r="G9" s="202">
        <v>105</v>
      </c>
    </row>
    <row r="10" spans="1:7" ht="14.7" customHeight="1" x14ac:dyDescent="0.25">
      <c r="A10" s="18" t="s">
        <v>48</v>
      </c>
      <c r="B10" s="202">
        <v>18067</v>
      </c>
      <c r="C10" s="202">
        <v>97.5</v>
      </c>
      <c r="D10" s="202">
        <v>102.4</v>
      </c>
      <c r="E10" s="202">
        <v>19883.099999999999</v>
      </c>
      <c r="F10" s="202">
        <v>99.6</v>
      </c>
      <c r="G10" s="202">
        <v>104.1</v>
      </c>
    </row>
    <row r="11" spans="1:7" ht="14.7" customHeight="1" x14ac:dyDescent="0.25">
      <c r="A11" s="18" t="s">
        <v>49</v>
      </c>
      <c r="B11" s="193">
        <v>19961.099999999999</v>
      </c>
      <c r="C11" s="193">
        <v>103.4</v>
      </c>
      <c r="D11" s="193">
        <v>103.3</v>
      </c>
      <c r="E11" s="193">
        <v>21911.8</v>
      </c>
      <c r="F11" s="193">
        <v>101.4</v>
      </c>
      <c r="G11" s="193">
        <v>97.6</v>
      </c>
    </row>
    <row r="12" spans="1:7" ht="14.7" customHeight="1" x14ac:dyDescent="0.25">
      <c r="A12" s="24" t="s">
        <v>150</v>
      </c>
      <c r="B12" s="193">
        <v>56297.2</v>
      </c>
      <c r="C12" s="193">
        <v>94.6</v>
      </c>
      <c r="D12" s="193">
        <v>103.9</v>
      </c>
      <c r="E12" s="193">
        <v>61764.2</v>
      </c>
      <c r="F12" s="193">
        <v>92.4</v>
      </c>
      <c r="G12" s="193">
        <v>102.1</v>
      </c>
    </row>
    <row r="13" spans="1:7" ht="14.7" customHeight="1" x14ac:dyDescent="0.25">
      <c r="A13" s="18" t="s">
        <v>51</v>
      </c>
      <c r="B13" s="193">
        <v>18280.400000000001</v>
      </c>
      <c r="C13" s="193">
        <v>89.1</v>
      </c>
      <c r="D13" s="193">
        <v>91.9</v>
      </c>
      <c r="E13" s="193">
        <v>19039.3</v>
      </c>
      <c r="F13" s="193">
        <v>87.6</v>
      </c>
      <c r="G13" s="193">
        <v>85.9</v>
      </c>
    </row>
    <row r="14" spans="1:7" ht="14.7" customHeight="1" x14ac:dyDescent="0.25">
      <c r="A14" s="18" t="s">
        <v>52</v>
      </c>
      <c r="B14" s="193">
        <v>18121.7</v>
      </c>
      <c r="C14" s="193">
        <v>99.1</v>
      </c>
      <c r="D14" s="193">
        <v>87.7</v>
      </c>
      <c r="E14" s="193">
        <v>19659.8</v>
      </c>
      <c r="F14" s="193">
        <v>104.5</v>
      </c>
      <c r="G14" s="193">
        <v>90</v>
      </c>
    </row>
    <row r="15" spans="1:7" ht="14.7" customHeight="1" x14ac:dyDescent="0.25">
      <c r="A15" s="18" t="s">
        <v>53</v>
      </c>
      <c r="B15" s="193">
        <v>18250.400000000001</v>
      </c>
      <c r="C15" s="193">
        <v>100.9</v>
      </c>
      <c r="D15" s="193">
        <v>90.8</v>
      </c>
      <c r="E15" s="193">
        <v>19710.2</v>
      </c>
      <c r="F15" s="193">
        <v>101.5</v>
      </c>
      <c r="G15" s="193">
        <v>93.7</v>
      </c>
    </row>
    <row r="16" spans="1:7" ht="14.7" customHeight="1" x14ac:dyDescent="0.25">
      <c r="A16" s="24" t="s">
        <v>151</v>
      </c>
      <c r="B16" s="193">
        <v>54652.5</v>
      </c>
      <c r="C16" s="193">
        <v>90.1</v>
      </c>
      <c r="D16" s="193">
        <v>90.2</v>
      </c>
      <c r="E16" s="193">
        <v>58409.3</v>
      </c>
      <c r="F16" s="193">
        <v>91.3</v>
      </c>
      <c r="G16" s="193">
        <v>89.9</v>
      </c>
    </row>
    <row r="17" spans="1:7" ht="14.7" customHeight="1" x14ac:dyDescent="0.25">
      <c r="A17" s="24" t="s">
        <v>54</v>
      </c>
      <c r="B17" s="193">
        <v>110949.7</v>
      </c>
      <c r="C17" s="193"/>
      <c r="D17" s="193">
        <v>96.7</v>
      </c>
      <c r="E17" s="193">
        <v>120173.5</v>
      </c>
      <c r="F17" s="193"/>
      <c r="G17" s="193">
        <v>95.8</v>
      </c>
    </row>
    <row r="18" spans="1:7" ht="14.7" customHeight="1" x14ac:dyDescent="0.25">
      <c r="A18" s="18" t="s">
        <v>55</v>
      </c>
      <c r="B18" s="193">
        <v>19480.400000000001</v>
      </c>
      <c r="C18" s="193">
        <v>107.2</v>
      </c>
      <c r="D18" s="193">
        <v>96.5</v>
      </c>
      <c r="E18" s="193">
        <v>21365.599999999999</v>
      </c>
      <c r="F18" s="193">
        <v>108.9</v>
      </c>
      <c r="G18" s="193">
        <v>101.6</v>
      </c>
    </row>
    <row r="19" spans="1:7" ht="14.7" customHeight="1" x14ac:dyDescent="0.25">
      <c r="A19" s="18" t="s">
        <v>30</v>
      </c>
      <c r="B19" s="193">
        <v>19590.400000000001</v>
      </c>
      <c r="C19" s="193">
        <v>102.8</v>
      </c>
      <c r="D19" s="193">
        <v>92</v>
      </c>
      <c r="E19" s="193">
        <v>22014.5</v>
      </c>
      <c r="F19" s="193">
        <v>102.8</v>
      </c>
      <c r="G19" s="193">
        <v>95.6</v>
      </c>
    </row>
    <row r="20" spans="1:7" ht="14.7" customHeight="1" x14ac:dyDescent="0.25">
      <c r="A20" s="18" t="s">
        <v>56</v>
      </c>
      <c r="B20" s="193">
        <v>18683.900000000001</v>
      </c>
      <c r="C20" s="193">
        <v>96.1</v>
      </c>
      <c r="D20" s="193">
        <v>90.3</v>
      </c>
      <c r="E20" s="193">
        <v>21374.9</v>
      </c>
      <c r="F20" s="193">
        <v>97.5</v>
      </c>
      <c r="G20" s="193">
        <v>94.9</v>
      </c>
    </row>
    <row r="21" spans="1:7" ht="14.7" customHeight="1" x14ac:dyDescent="0.25">
      <c r="A21" s="24" t="s">
        <v>152</v>
      </c>
      <c r="B21" s="193">
        <f>SUM(B18:B20)</f>
        <v>57754.700000000004</v>
      </c>
      <c r="C21" s="193">
        <v>110.2</v>
      </c>
      <c r="D21" s="193">
        <v>95.8</v>
      </c>
      <c r="E21" s="193">
        <f>SUM(E18:E20)</f>
        <v>64755</v>
      </c>
      <c r="F21" s="193">
        <v>110.6</v>
      </c>
      <c r="G21" s="193">
        <v>94.5</v>
      </c>
    </row>
    <row r="22" spans="1:7" ht="14.7" customHeight="1" x14ac:dyDescent="0.25">
      <c r="A22" s="24" t="s">
        <v>57</v>
      </c>
      <c r="B22" s="193">
        <v>168704.4</v>
      </c>
      <c r="C22" s="193"/>
      <c r="D22" s="193">
        <v>95.3</v>
      </c>
      <c r="E22" s="193">
        <v>184928.5</v>
      </c>
      <c r="F22" s="193"/>
      <c r="G22" s="258">
        <v>96.2</v>
      </c>
    </row>
    <row r="23" spans="1:7" ht="14.7" customHeight="1" x14ac:dyDescent="0.25">
      <c r="A23" s="18" t="s">
        <v>58</v>
      </c>
      <c r="B23" s="193">
        <v>19078.8</v>
      </c>
      <c r="C23" s="193">
        <v>101</v>
      </c>
      <c r="D23" s="193">
        <v>90.5</v>
      </c>
      <c r="E23" s="193">
        <v>21741.1</v>
      </c>
      <c r="F23" s="193">
        <v>102.1</v>
      </c>
      <c r="G23" s="193">
        <v>92.8</v>
      </c>
    </row>
    <row r="24" spans="1:7" ht="14.7" customHeight="1" x14ac:dyDescent="0.25">
      <c r="A24" s="18" t="s">
        <v>59</v>
      </c>
      <c r="B24" s="193">
        <v>18367.2</v>
      </c>
      <c r="C24" s="193">
        <v>96.7</v>
      </c>
      <c r="D24" s="193">
        <v>90.8</v>
      </c>
      <c r="E24" s="193">
        <v>20555.400000000001</v>
      </c>
      <c r="F24" s="193">
        <v>95.5</v>
      </c>
      <c r="G24" s="193">
        <v>94.5</v>
      </c>
    </row>
    <row r="25" spans="1:7" ht="14.7" customHeight="1" x14ac:dyDescent="0.25">
      <c r="A25" s="18" t="s">
        <v>60</v>
      </c>
      <c r="B25" s="193">
        <v>21697.200000000001</v>
      </c>
      <c r="C25" s="193">
        <v>117</v>
      </c>
      <c r="D25" s="193">
        <v>83.7</v>
      </c>
      <c r="E25" s="193">
        <v>24364.2</v>
      </c>
      <c r="F25" s="193">
        <v>118.9</v>
      </c>
      <c r="G25" s="193">
        <v>91.1</v>
      </c>
    </row>
    <row r="26" spans="1:7" x14ac:dyDescent="0.25">
      <c r="A26" s="24" t="s">
        <v>153</v>
      </c>
      <c r="B26" s="193">
        <f>B27-B22</f>
        <v>59143.300000000017</v>
      </c>
      <c r="C26" s="193">
        <v>100.9</v>
      </c>
      <c r="D26" s="193">
        <v>86.5</v>
      </c>
      <c r="E26" s="193">
        <f>E27-E22</f>
        <v>66660.700000000012</v>
      </c>
      <c r="F26" s="193">
        <v>106.5</v>
      </c>
      <c r="G26" s="193">
        <v>93.8</v>
      </c>
    </row>
    <row r="27" spans="1:7" x14ac:dyDescent="0.25">
      <c r="A27" s="165" t="s">
        <v>61</v>
      </c>
      <c r="B27" s="402">
        <v>227847.7</v>
      </c>
      <c r="C27" s="402"/>
      <c r="D27" s="402">
        <v>92.7</v>
      </c>
      <c r="E27" s="402">
        <v>251589.2</v>
      </c>
      <c r="F27" s="402"/>
      <c r="G27" s="402">
        <v>95.1</v>
      </c>
    </row>
    <row r="28" spans="1:7" x14ac:dyDescent="0.25">
      <c r="B28" s="136"/>
      <c r="C28" s="136"/>
      <c r="D28" s="136"/>
      <c r="E28" s="136"/>
      <c r="F28" s="136"/>
      <c r="G28" s="136"/>
    </row>
    <row r="29" spans="1:7" x14ac:dyDescent="0.25">
      <c r="A29" s="145"/>
      <c r="B29" s="136"/>
      <c r="C29" s="136"/>
      <c r="D29" s="136"/>
      <c r="E29" s="136"/>
      <c r="F29" s="136"/>
      <c r="G29" s="136"/>
    </row>
  </sheetData>
  <mergeCells count="8">
    <mergeCell ref="A1:G1"/>
    <mergeCell ref="A3:A5"/>
    <mergeCell ref="B3:D3"/>
    <mergeCell ref="E3:G3"/>
    <mergeCell ref="B4:B5"/>
    <mergeCell ref="C4:D4"/>
    <mergeCell ref="E4:E5"/>
    <mergeCell ref="F4:G4"/>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01' 2023</oddFooter>
  </headerFooter>
  <ignoredErrors>
    <ignoredError sqref="B21 E21"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Normal="100" workbookViewId="0">
      <selection activeCell="E23" sqref="E23"/>
    </sheetView>
  </sheetViews>
  <sheetFormatPr defaultRowHeight="13.2" x14ac:dyDescent="0.25"/>
  <cols>
    <col min="1" max="1" width="27" customWidth="1"/>
    <col min="2" max="4" width="20.5546875" customWidth="1"/>
    <col min="5" max="5" width="10.33203125" customWidth="1"/>
  </cols>
  <sheetData>
    <row r="1" spans="1:4" ht="13.8" x14ac:dyDescent="0.25">
      <c r="A1" s="622" t="s">
        <v>167</v>
      </c>
      <c r="B1" s="622"/>
      <c r="C1" s="622"/>
      <c r="D1" s="622"/>
    </row>
    <row r="2" spans="1:4" ht="6.75" customHeight="1" x14ac:dyDescent="0.2"/>
    <row r="3" spans="1:4" ht="13.8" x14ac:dyDescent="0.25">
      <c r="A3" s="592" t="s">
        <v>168</v>
      </c>
      <c r="B3" s="592"/>
      <c r="C3" s="592"/>
      <c r="D3" s="592"/>
    </row>
    <row r="4" spans="1:4" ht="9.75" customHeight="1" x14ac:dyDescent="0.2">
      <c r="A4" s="150"/>
      <c r="B4" s="20"/>
      <c r="C4" s="20"/>
      <c r="D4" s="20"/>
    </row>
    <row r="5" spans="1:4" x14ac:dyDescent="0.25">
      <c r="A5" s="575"/>
      <c r="B5" s="579" t="s">
        <v>148</v>
      </c>
      <c r="C5" s="595" t="s">
        <v>44</v>
      </c>
      <c r="D5" s="596"/>
    </row>
    <row r="6" spans="1:4" ht="39.6" x14ac:dyDescent="0.25">
      <c r="A6" s="576"/>
      <c r="B6" s="618"/>
      <c r="C6" s="325" t="s">
        <v>45</v>
      </c>
      <c r="D6" s="314" t="s">
        <v>46</v>
      </c>
    </row>
    <row r="7" spans="1:4" ht="21.6" customHeight="1" x14ac:dyDescent="0.25">
      <c r="A7" s="274" t="s">
        <v>518</v>
      </c>
      <c r="B7" s="234"/>
      <c r="C7" s="234"/>
      <c r="D7" s="234"/>
    </row>
    <row r="8" spans="1:4" ht="13.5" customHeight="1" x14ac:dyDescent="0.25">
      <c r="A8" s="123" t="s">
        <v>47</v>
      </c>
      <c r="B8" s="134">
        <v>12802.3</v>
      </c>
      <c r="C8" s="134">
        <v>102</v>
      </c>
      <c r="D8" s="134">
        <v>102.2</v>
      </c>
    </row>
    <row r="9" spans="1:4" ht="22.2" customHeight="1" x14ac:dyDescent="0.25">
      <c r="A9" s="275" t="s">
        <v>579</v>
      </c>
      <c r="B9" s="247"/>
      <c r="C9" s="247"/>
      <c r="D9" s="247"/>
    </row>
    <row r="10" spans="1:4" ht="13.5" customHeight="1" x14ac:dyDescent="0.25">
      <c r="A10" s="75" t="s">
        <v>47</v>
      </c>
      <c r="B10" s="134">
        <v>11519.7</v>
      </c>
      <c r="C10" s="134">
        <v>95.8</v>
      </c>
      <c r="D10" s="134">
        <v>116.3</v>
      </c>
    </row>
    <row r="11" spans="1:4" ht="13.5" customHeight="1" x14ac:dyDescent="0.25">
      <c r="A11" s="75" t="s">
        <v>48</v>
      </c>
      <c r="B11" s="134">
        <v>11160.7</v>
      </c>
      <c r="C11" s="134">
        <v>96.5</v>
      </c>
      <c r="D11" s="134">
        <v>104.2</v>
      </c>
    </row>
    <row r="12" spans="1:4" ht="13.5" customHeight="1" x14ac:dyDescent="0.25">
      <c r="A12" s="75" t="s">
        <v>49</v>
      </c>
      <c r="B12" s="134">
        <v>11979.2</v>
      </c>
      <c r="C12" s="134">
        <v>106.7</v>
      </c>
      <c r="D12" s="134">
        <v>103.6</v>
      </c>
    </row>
    <row r="13" spans="1:4" ht="13.5" customHeight="1" x14ac:dyDescent="0.25">
      <c r="A13" s="23" t="s">
        <v>150</v>
      </c>
      <c r="B13" s="134">
        <v>34659.599999999999</v>
      </c>
      <c r="C13" s="134">
        <v>101.9</v>
      </c>
      <c r="D13" s="134">
        <v>107.9</v>
      </c>
    </row>
    <row r="14" spans="1:4" ht="13.5" customHeight="1" x14ac:dyDescent="0.25">
      <c r="A14" s="75" t="s">
        <v>51</v>
      </c>
      <c r="B14" s="134">
        <v>12266.7</v>
      </c>
      <c r="C14" s="134">
        <v>100.8</v>
      </c>
      <c r="D14" s="134">
        <v>102.4</v>
      </c>
    </row>
    <row r="15" spans="1:4" ht="13.5" customHeight="1" x14ac:dyDescent="0.25">
      <c r="A15" s="75" t="s">
        <v>52</v>
      </c>
      <c r="B15" s="134">
        <v>12264</v>
      </c>
      <c r="C15" s="134">
        <v>99.1</v>
      </c>
      <c r="D15" s="134">
        <v>100.5</v>
      </c>
    </row>
    <row r="16" spans="1:4" ht="13.5" customHeight="1" x14ac:dyDescent="0.25">
      <c r="A16" s="75" t="s">
        <v>53</v>
      </c>
      <c r="B16" s="168">
        <v>12538.3</v>
      </c>
      <c r="C16" s="168">
        <v>101.3</v>
      </c>
      <c r="D16" s="168">
        <v>100.7</v>
      </c>
    </row>
    <row r="17" spans="1:7" ht="13.5" customHeight="1" x14ac:dyDescent="0.25">
      <c r="A17" s="23" t="s">
        <v>151</v>
      </c>
      <c r="B17" s="168">
        <v>37069</v>
      </c>
      <c r="C17" s="168">
        <v>103.2</v>
      </c>
      <c r="D17" s="168">
        <v>101.2</v>
      </c>
    </row>
    <row r="18" spans="1:7" ht="13.5" customHeight="1" x14ac:dyDescent="0.25">
      <c r="A18" s="23" t="s">
        <v>54</v>
      </c>
      <c r="B18" s="168">
        <v>71728.600000000006</v>
      </c>
      <c r="C18" s="168"/>
      <c r="D18" s="168">
        <v>104.2</v>
      </c>
    </row>
    <row r="19" spans="1:7" ht="13.5" customHeight="1" x14ac:dyDescent="0.25">
      <c r="A19" s="75" t="s">
        <v>55</v>
      </c>
      <c r="B19" s="134">
        <v>12423.9</v>
      </c>
      <c r="C19" s="134">
        <v>98.1</v>
      </c>
      <c r="D19" s="134">
        <v>106.2</v>
      </c>
    </row>
    <row r="20" spans="1:7" ht="13.5" customHeight="1" x14ac:dyDescent="0.25">
      <c r="A20" s="75" t="s">
        <v>30</v>
      </c>
      <c r="B20" s="134">
        <v>12235</v>
      </c>
      <c r="C20" s="134">
        <v>98.5</v>
      </c>
      <c r="D20" s="134">
        <v>101.3</v>
      </c>
    </row>
    <row r="21" spans="1:7" ht="13.5" customHeight="1" x14ac:dyDescent="0.25">
      <c r="A21" s="75" t="s">
        <v>56</v>
      </c>
      <c r="B21" s="260">
        <v>11397</v>
      </c>
      <c r="C21" s="260">
        <v>93.1</v>
      </c>
      <c r="D21" s="134">
        <v>99.6</v>
      </c>
    </row>
    <row r="22" spans="1:7" ht="13.5" customHeight="1" x14ac:dyDescent="0.25">
      <c r="A22" s="23" t="s">
        <v>152</v>
      </c>
      <c r="B22" s="260">
        <v>36055.9</v>
      </c>
      <c r="C22" s="260">
        <v>95.4</v>
      </c>
      <c r="D22" s="134">
        <v>102.4</v>
      </c>
    </row>
    <row r="23" spans="1:7" ht="13.5" customHeight="1" x14ac:dyDescent="0.25">
      <c r="A23" s="23" t="s">
        <v>57</v>
      </c>
      <c r="B23" s="260">
        <v>107784.5</v>
      </c>
      <c r="C23" s="260"/>
      <c r="D23" s="134">
        <v>103.6</v>
      </c>
    </row>
    <row r="24" spans="1:7" ht="13.5" customHeight="1" x14ac:dyDescent="0.25">
      <c r="A24" s="75" t="s">
        <v>58</v>
      </c>
      <c r="B24" s="134">
        <v>11131.4</v>
      </c>
      <c r="C24" s="134">
        <v>97.9</v>
      </c>
      <c r="D24" s="134">
        <v>96.9</v>
      </c>
    </row>
    <row r="25" spans="1:7" ht="13.5" customHeight="1" x14ac:dyDescent="0.25">
      <c r="A25" s="75" t="s">
        <v>59</v>
      </c>
      <c r="B25" s="134">
        <v>11906.6</v>
      </c>
      <c r="C25" s="134">
        <v>106.4</v>
      </c>
      <c r="D25" s="134">
        <v>101.4</v>
      </c>
    </row>
    <row r="26" spans="1:7" ht="13.5" customHeight="1" x14ac:dyDescent="0.25">
      <c r="A26" s="127" t="s">
        <v>588</v>
      </c>
      <c r="B26" s="168">
        <v>12780.3</v>
      </c>
      <c r="C26" s="168">
        <v>104.1</v>
      </c>
      <c r="D26" s="195">
        <v>95.7</v>
      </c>
    </row>
    <row r="27" spans="1:7" ht="13.5" customHeight="1" x14ac:dyDescent="0.25">
      <c r="A27" s="100" t="s">
        <v>589</v>
      </c>
      <c r="B27" s="168">
        <v>35818.300000000003</v>
      </c>
      <c r="C27" s="168">
        <v>98.1</v>
      </c>
      <c r="D27" s="195">
        <v>98</v>
      </c>
    </row>
    <row r="28" spans="1:7" ht="13.5" customHeight="1" x14ac:dyDescent="0.25">
      <c r="A28" s="551" t="s">
        <v>590</v>
      </c>
      <c r="B28" s="196">
        <v>143602.79999999999</v>
      </c>
      <c r="C28" s="196"/>
      <c r="D28" s="197">
        <v>102.2</v>
      </c>
    </row>
    <row r="29" spans="1:7" ht="12.75" x14ac:dyDescent="0.2">
      <c r="A29" s="469"/>
      <c r="B29" s="470"/>
      <c r="C29" s="470"/>
      <c r="D29" s="470"/>
    </row>
    <row r="30" spans="1:7" ht="61.95" customHeight="1" x14ac:dyDescent="0.25">
      <c r="A30" s="621" t="s">
        <v>591</v>
      </c>
      <c r="B30" s="621"/>
      <c r="C30" s="621"/>
      <c r="D30" s="621"/>
      <c r="E30" s="471"/>
      <c r="F30" s="471"/>
      <c r="G30" s="471"/>
    </row>
    <row r="31" spans="1:7" ht="13.8" x14ac:dyDescent="0.25">
      <c r="A31" s="548" t="s">
        <v>581</v>
      </c>
    </row>
  </sheetData>
  <mergeCells count="6">
    <mergeCell ref="A30:D30"/>
    <mergeCell ref="A3:D3"/>
    <mergeCell ref="A1:D1"/>
    <mergeCell ref="A5:A6"/>
    <mergeCell ref="B5:B6"/>
    <mergeCell ref="C5:D5"/>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01' 2023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90" zoomScaleNormal="90" workbookViewId="0">
      <selection activeCell="G23" sqref="G23"/>
    </sheetView>
  </sheetViews>
  <sheetFormatPr defaultRowHeight="13.2" x14ac:dyDescent="0.25"/>
  <cols>
    <col min="1" max="1" width="21.33203125" customWidth="1"/>
    <col min="2" max="5" width="16.6640625" customWidth="1"/>
  </cols>
  <sheetData>
    <row r="1" spans="1:5" ht="13.8" x14ac:dyDescent="0.25">
      <c r="A1" s="581" t="s">
        <v>373</v>
      </c>
      <c r="B1" s="581"/>
      <c r="C1" s="581"/>
      <c r="D1" s="581"/>
      <c r="E1" s="581"/>
    </row>
    <row r="3" spans="1:5" ht="13.8" x14ac:dyDescent="0.25">
      <c r="A3" s="581" t="s">
        <v>169</v>
      </c>
      <c r="B3" s="581"/>
      <c r="C3" s="581"/>
      <c r="D3" s="581"/>
      <c r="E3" s="581"/>
    </row>
    <row r="5" spans="1:5" ht="30" customHeight="1" x14ac:dyDescent="0.25">
      <c r="A5" s="606" t="s">
        <v>451</v>
      </c>
      <c r="B5" s="625"/>
      <c r="C5" s="625"/>
      <c r="D5" s="625"/>
      <c r="E5" s="625"/>
    </row>
    <row r="6" spans="1:5" ht="12.75" x14ac:dyDescent="0.2">
      <c r="A6" s="42"/>
      <c r="B6" s="20"/>
      <c r="C6" s="20"/>
      <c r="D6" s="20"/>
      <c r="E6" s="20"/>
    </row>
    <row r="7" spans="1:5" x14ac:dyDescent="0.25">
      <c r="A7" s="624" t="s">
        <v>170</v>
      </c>
      <c r="B7" s="624"/>
      <c r="C7" s="624"/>
      <c r="D7" s="624"/>
      <c r="E7" s="624"/>
    </row>
    <row r="8" spans="1:5" x14ac:dyDescent="0.25">
      <c r="A8" s="609"/>
      <c r="B8" s="577" t="s">
        <v>507</v>
      </c>
      <c r="C8" s="585" t="s">
        <v>171</v>
      </c>
      <c r="D8" s="623"/>
      <c r="E8" s="586"/>
    </row>
    <row r="9" spans="1:5" ht="26.4" x14ac:dyDescent="0.25">
      <c r="A9" s="603"/>
      <c r="B9" s="605"/>
      <c r="C9" s="316" t="s">
        <v>174</v>
      </c>
      <c r="D9" s="316" t="s">
        <v>173</v>
      </c>
      <c r="E9" s="315" t="s">
        <v>172</v>
      </c>
    </row>
    <row r="10" spans="1:5" ht="20.399999999999999" customHeight="1" x14ac:dyDescent="0.25">
      <c r="A10" s="285" t="s">
        <v>518</v>
      </c>
      <c r="B10" s="248"/>
      <c r="C10" s="248"/>
      <c r="D10" s="248"/>
      <c r="E10" s="248"/>
    </row>
    <row r="11" spans="1:5" ht="13.5" customHeight="1" x14ac:dyDescent="0.25">
      <c r="A11" s="79" t="s">
        <v>47</v>
      </c>
      <c r="B11" s="105">
        <v>100.1</v>
      </c>
      <c r="C11" s="105">
        <v>101.3</v>
      </c>
      <c r="D11" s="104">
        <v>98.7</v>
      </c>
      <c r="E11" s="104">
        <v>100</v>
      </c>
    </row>
    <row r="12" spans="1:5" ht="22.2" customHeight="1" x14ac:dyDescent="0.25">
      <c r="A12" s="275" t="s">
        <v>426</v>
      </c>
      <c r="B12" s="249"/>
      <c r="C12" s="249"/>
      <c r="D12" s="249"/>
      <c r="E12" s="249"/>
    </row>
    <row r="13" spans="1:5" ht="13.5" customHeight="1" x14ac:dyDescent="0.25">
      <c r="A13" s="75" t="s">
        <v>47</v>
      </c>
      <c r="B13" s="89">
        <v>100.4</v>
      </c>
      <c r="C13" s="89">
        <v>100.6</v>
      </c>
      <c r="D13" s="89">
        <v>100.3</v>
      </c>
      <c r="E13" s="89">
        <v>100.3</v>
      </c>
    </row>
    <row r="14" spans="1:5" ht="13.5" customHeight="1" x14ac:dyDescent="0.25">
      <c r="A14" s="75" t="s">
        <v>48</v>
      </c>
      <c r="B14" s="89">
        <v>100.9</v>
      </c>
      <c r="C14" s="89">
        <v>101.4</v>
      </c>
      <c r="D14" s="89">
        <v>100</v>
      </c>
      <c r="E14" s="89">
        <v>101.3</v>
      </c>
    </row>
    <row r="15" spans="1:5" ht="13.5" customHeight="1" x14ac:dyDescent="0.25">
      <c r="A15" s="75" t="s">
        <v>49</v>
      </c>
      <c r="B15" s="105">
        <v>107.1</v>
      </c>
      <c r="C15" s="105">
        <v>106.9</v>
      </c>
      <c r="D15" s="105">
        <v>108.5</v>
      </c>
      <c r="E15" s="105">
        <v>104.8</v>
      </c>
    </row>
    <row r="16" spans="1:5" ht="13.5" customHeight="1" x14ac:dyDescent="0.25">
      <c r="A16" s="23" t="s">
        <v>150</v>
      </c>
      <c r="B16" s="105">
        <v>103.9</v>
      </c>
      <c r="C16" s="105">
        <v>105</v>
      </c>
      <c r="D16" s="105">
        <v>103.2</v>
      </c>
      <c r="E16" s="105">
        <v>103.1</v>
      </c>
    </row>
    <row r="17" spans="1:5" ht="13.5" customHeight="1" x14ac:dyDescent="0.25">
      <c r="A17" s="75" t="s">
        <v>51</v>
      </c>
      <c r="B17" s="89">
        <v>101</v>
      </c>
      <c r="C17" s="89">
        <v>102.8</v>
      </c>
      <c r="D17" s="89">
        <v>99.3</v>
      </c>
      <c r="E17" s="89">
        <v>100.4</v>
      </c>
    </row>
    <row r="18" spans="1:5" ht="13.5" customHeight="1" x14ac:dyDescent="0.25">
      <c r="A18" s="75" t="s">
        <v>52</v>
      </c>
      <c r="B18" s="89">
        <v>99.6</v>
      </c>
      <c r="C18" s="89">
        <v>100</v>
      </c>
      <c r="D18" s="89">
        <v>98.9</v>
      </c>
      <c r="E18" s="89">
        <v>100.1</v>
      </c>
    </row>
    <row r="19" spans="1:5" ht="13.5" customHeight="1" x14ac:dyDescent="0.25">
      <c r="A19" s="75" t="s">
        <v>53</v>
      </c>
      <c r="B19" s="89">
        <v>99.5</v>
      </c>
      <c r="C19" s="89">
        <v>99.8</v>
      </c>
      <c r="D19" s="89">
        <v>98.9</v>
      </c>
      <c r="E19" s="89">
        <v>99.8</v>
      </c>
    </row>
    <row r="20" spans="1:5" ht="13.5" customHeight="1" x14ac:dyDescent="0.25">
      <c r="A20" s="23" t="s">
        <v>151</v>
      </c>
      <c r="B20" s="177">
        <v>105.6</v>
      </c>
      <c r="C20" s="177">
        <v>107.9</v>
      </c>
      <c r="D20" s="177">
        <v>103.6</v>
      </c>
      <c r="E20" s="177">
        <v>104.1</v>
      </c>
    </row>
    <row r="21" spans="1:5" ht="13.5" customHeight="1" x14ac:dyDescent="0.25">
      <c r="A21" s="75" t="s">
        <v>55</v>
      </c>
      <c r="B21" s="105">
        <v>100</v>
      </c>
      <c r="C21" s="194">
        <v>99.5</v>
      </c>
      <c r="D21" s="194">
        <v>99.5</v>
      </c>
      <c r="E21" s="194">
        <v>101.7</v>
      </c>
    </row>
    <row r="22" spans="1:5" ht="13.5" customHeight="1" x14ac:dyDescent="0.25">
      <c r="A22" s="75" t="s">
        <v>30</v>
      </c>
      <c r="B22" s="105">
        <v>99.1</v>
      </c>
      <c r="C22" s="105">
        <v>97.9</v>
      </c>
      <c r="D22" s="105">
        <v>100.2</v>
      </c>
      <c r="E22" s="105">
        <v>100</v>
      </c>
    </row>
    <row r="23" spans="1:5" ht="13.5" customHeight="1" x14ac:dyDescent="0.25">
      <c r="A23" s="75" t="s">
        <v>56</v>
      </c>
      <c r="B23" s="89">
        <v>99.6</v>
      </c>
      <c r="C23" s="105">
        <v>99.2</v>
      </c>
      <c r="D23" s="105">
        <v>99.7</v>
      </c>
      <c r="E23" s="105">
        <v>100</v>
      </c>
    </row>
    <row r="24" spans="1:5" ht="13.5" customHeight="1" x14ac:dyDescent="0.25">
      <c r="A24" s="23" t="s">
        <v>152</v>
      </c>
      <c r="B24" s="105">
        <v>98.8</v>
      </c>
      <c r="C24" s="105">
        <v>97.8</v>
      </c>
      <c r="D24" s="105">
        <v>98.4</v>
      </c>
      <c r="E24" s="105">
        <v>101.6</v>
      </c>
    </row>
    <row r="25" spans="1:5" ht="13.5" customHeight="1" x14ac:dyDescent="0.25">
      <c r="A25" s="75" t="s">
        <v>58</v>
      </c>
      <c r="B25" s="194">
        <v>100.3</v>
      </c>
      <c r="C25" s="194">
        <v>100.8</v>
      </c>
      <c r="D25" s="403">
        <v>99.7</v>
      </c>
      <c r="E25" s="403">
        <v>100.5</v>
      </c>
    </row>
    <row r="26" spans="1:5" ht="13.5" customHeight="1" x14ac:dyDescent="0.25">
      <c r="A26" s="75" t="s">
        <v>59</v>
      </c>
      <c r="B26" s="105">
        <v>99.7</v>
      </c>
      <c r="C26" s="105">
        <v>99.5</v>
      </c>
      <c r="D26" s="104">
        <v>99</v>
      </c>
      <c r="E26" s="104">
        <v>101.6</v>
      </c>
    </row>
    <row r="27" spans="1:5" ht="13.5" customHeight="1" x14ac:dyDescent="0.25">
      <c r="A27" s="75" t="s">
        <v>60</v>
      </c>
      <c r="B27" s="89">
        <v>100.8</v>
      </c>
      <c r="C27" s="105">
        <v>100.9</v>
      </c>
      <c r="D27" s="104">
        <v>99.8</v>
      </c>
      <c r="E27" s="104">
        <v>102.6</v>
      </c>
    </row>
    <row r="28" spans="1:5" ht="13.5" customHeight="1" x14ac:dyDescent="0.25">
      <c r="A28" s="81" t="s">
        <v>153</v>
      </c>
      <c r="B28" s="208">
        <v>99.8</v>
      </c>
      <c r="C28" s="208">
        <v>99.5</v>
      </c>
      <c r="D28" s="404">
        <v>98.7</v>
      </c>
      <c r="E28" s="404">
        <v>102.4</v>
      </c>
    </row>
  </sheetData>
  <mergeCells count="7">
    <mergeCell ref="A1:E1"/>
    <mergeCell ref="A3:E3"/>
    <mergeCell ref="C8:E8"/>
    <mergeCell ref="A7:E7"/>
    <mergeCell ref="A5:E5"/>
    <mergeCell ref="A8:A9"/>
    <mergeCell ref="B8:B9"/>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01' 2023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zoomScaleNormal="100" workbookViewId="0">
      <selection activeCell="M7" sqref="M7"/>
    </sheetView>
  </sheetViews>
  <sheetFormatPr defaultRowHeight="13.2" x14ac:dyDescent="0.25"/>
  <cols>
    <col min="1" max="1" width="35.6640625" customWidth="1"/>
    <col min="2" max="3" width="22.109375" customWidth="1"/>
  </cols>
  <sheetData>
    <row r="1" spans="1:3" ht="31.95" customHeight="1" x14ac:dyDescent="0.25">
      <c r="A1" s="583" t="s">
        <v>492</v>
      </c>
      <c r="B1" s="583"/>
      <c r="C1" s="583"/>
    </row>
    <row r="2" spans="1:3" ht="12.75" x14ac:dyDescent="0.2">
      <c r="A2" s="38"/>
      <c r="B2" s="20"/>
      <c r="C2" s="20"/>
    </row>
    <row r="3" spans="1:3" x14ac:dyDescent="0.25">
      <c r="A3" s="626" t="s">
        <v>176</v>
      </c>
      <c r="B3" s="626"/>
      <c r="C3" s="626"/>
    </row>
    <row r="4" spans="1:3" x14ac:dyDescent="0.25">
      <c r="A4" s="609"/>
      <c r="B4" s="587" t="s">
        <v>559</v>
      </c>
      <c r="C4" s="588"/>
    </row>
    <row r="5" spans="1:3" ht="45.6" customHeight="1" x14ac:dyDescent="0.25">
      <c r="A5" s="603"/>
      <c r="B5" s="318" t="s">
        <v>193</v>
      </c>
      <c r="C5" s="405" t="s">
        <v>558</v>
      </c>
    </row>
    <row r="6" spans="1:3" x14ac:dyDescent="0.25">
      <c r="A6" s="23" t="s">
        <v>177</v>
      </c>
      <c r="B6" s="475">
        <v>101.3</v>
      </c>
      <c r="C6" s="476">
        <v>110.4</v>
      </c>
    </row>
    <row r="7" spans="1:3" ht="26.4" x14ac:dyDescent="0.25">
      <c r="A7" s="75" t="s">
        <v>178</v>
      </c>
      <c r="B7" s="84">
        <v>101.3</v>
      </c>
      <c r="C7" s="476">
        <v>109.8</v>
      </c>
    </row>
    <row r="8" spans="1:3" x14ac:dyDescent="0.25">
      <c r="A8" s="82" t="s">
        <v>179</v>
      </c>
      <c r="B8" s="84">
        <v>99.7</v>
      </c>
      <c r="C8" s="476">
        <v>103.3</v>
      </c>
    </row>
    <row r="9" spans="1:3" ht="26.4" x14ac:dyDescent="0.25">
      <c r="A9" s="82" t="s">
        <v>180</v>
      </c>
      <c r="B9" s="84">
        <v>99.1</v>
      </c>
      <c r="C9" s="476">
        <v>100.8</v>
      </c>
    </row>
    <row r="10" spans="1:3" x14ac:dyDescent="0.25">
      <c r="A10" s="82" t="s">
        <v>181</v>
      </c>
      <c r="B10" s="122">
        <v>102.5</v>
      </c>
      <c r="C10" s="476">
        <v>115.2</v>
      </c>
    </row>
    <row r="11" spans="1:3" x14ac:dyDescent="0.25">
      <c r="A11" s="82" t="s">
        <v>182</v>
      </c>
      <c r="B11" s="122">
        <v>101.1</v>
      </c>
      <c r="C11" s="476">
        <v>118.9</v>
      </c>
    </row>
    <row r="12" spans="1:3" x14ac:dyDescent="0.25">
      <c r="A12" s="82" t="s">
        <v>183</v>
      </c>
      <c r="B12" s="122">
        <v>96.8</v>
      </c>
      <c r="C12" s="476">
        <v>103.9</v>
      </c>
    </row>
    <row r="13" spans="1:3" x14ac:dyDescent="0.25">
      <c r="A13" s="82" t="s">
        <v>184</v>
      </c>
      <c r="B13" s="122">
        <v>99.2</v>
      </c>
      <c r="C13" s="476">
        <v>110.2</v>
      </c>
    </row>
    <row r="14" spans="1:3" x14ac:dyDescent="0.25">
      <c r="A14" s="82" t="s">
        <v>185</v>
      </c>
      <c r="B14" s="122">
        <v>101</v>
      </c>
      <c r="C14" s="476">
        <v>109.5</v>
      </c>
    </row>
    <row r="15" spans="1:3" x14ac:dyDescent="0.25">
      <c r="A15" s="115" t="s">
        <v>500</v>
      </c>
      <c r="B15" s="122">
        <v>99.6</v>
      </c>
      <c r="C15" s="476">
        <v>97.3</v>
      </c>
    </row>
    <row r="16" spans="1:3" x14ac:dyDescent="0.25">
      <c r="A16" s="82" t="s">
        <v>186</v>
      </c>
      <c r="B16" s="122">
        <v>97</v>
      </c>
      <c r="C16" s="476">
        <v>105</v>
      </c>
    </row>
    <row r="17" spans="1:3" x14ac:dyDescent="0.25">
      <c r="A17" s="82" t="s">
        <v>187</v>
      </c>
      <c r="B17" s="122">
        <v>101.3</v>
      </c>
      <c r="C17" s="476">
        <v>118.8</v>
      </c>
    </row>
    <row r="18" spans="1:3" x14ac:dyDescent="0.25">
      <c r="A18" s="82" t="s">
        <v>188</v>
      </c>
      <c r="B18" s="122">
        <v>101.2</v>
      </c>
      <c r="C18" s="476">
        <v>117</v>
      </c>
    </row>
    <row r="19" spans="1:3" x14ac:dyDescent="0.25">
      <c r="A19" s="82" t="s">
        <v>189</v>
      </c>
      <c r="B19" s="122">
        <v>94</v>
      </c>
      <c r="C19" s="476">
        <v>100.7</v>
      </c>
    </row>
    <row r="20" spans="1:3" x14ac:dyDescent="0.25">
      <c r="A20" s="82" t="s">
        <v>190</v>
      </c>
      <c r="B20" s="122">
        <v>99.2</v>
      </c>
      <c r="C20" s="476">
        <v>117.6</v>
      </c>
    </row>
    <row r="21" spans="1:3" x14ac:dyDescent="0.25">
      <c r="A21" s="82" t="s">
        <v>191</v>
      </c>
      <c r="B21" s="122">
        <v>112.6</v>
      </c>
      <c r="C21" s="476">
        <v>107.3</v>
      </c>
    </row>
    <row r="22" spans="1:3" x14ac:dyDescent="0.25">
      <c r="A22" s="267" t="s">
        <v>192</v>
      </c>
      <c r="B22" s="687">
        <v>101.1</v>
      </c>
      <c r="C22" s="207">
        <v>114.4</v>
      </c>
    </row>
    <row r="23" spans="1:3" ht="12.75" x14ac:dyDescent="0.2">
      <c r="B23" s="136"/>
      <c r="C23" s="136"/>
    </row>
    <row r="24" spans="1:3" ht="12.75" x14ac:dyDescent="0.2">
      <c r="B24" s="136"/>
      <c r="C24" s="136"/>
    </row>
  </sheetData>
  <mergeCells count="4">
    <mergeCell ref="A3:C3"/>
    <mergeCell ref="A1:C1"/>
    <mergeCell ref="B4:C4"/>
    <mergeCell ref="A4:A5"/>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01' 2023</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zoomScaleNormal="100" workbookViewId="0">
      <selection activeCell="C24" sqref="C24"/>
    </sheetView>
  </sheetViews>
  <sheetFormatPr defaultRowHeight="13.2" x14ac:dyDescent="0.25"/>
  <cols>
    <col min="1" max="1" width="34.6640625" customWidth="1"/>
    <col min="2" max="3" width="27.88671875" customWidth="1"/>
  </cols>
  <sheetData>
    <row r="1" spans="1:3" ht="20.399999999999999" customHeight="1" x14ac:dyDescent="0.25">
      <c r="A1" s="583" t="s">
        <v>194</v>
      </c>
      <c r="B1" s="583"/>
      <c r="C1" s="583"/>
    </row>
    <row r="2" spans="1:3" x14ac:dyDescent="0.25">
      <c r="A2" s="38"/>
      <c r="B2" s="20"/>
      <c r="C2" s="20"/>
    </row>
    <row r="3" spans="1:3" x14ac:dyDescent="0.25">
      <c r="A3" s="626" t="s">
        <v>176</v>
      </c>
      <c r="B3" s="626"/>
      <c r="C3" s="626"/>
    </row>
    <row r="4" spans="1:3" x14ac:dyDescent="0.25">
      <c r="A4" s="575"/>
      <c r="B4" s="587" t="s">
        <v>559</v>
      </c>
      <c r="C4" s="588"/>
    </row>
    <row r="5" spans="1:3" ht="26.4" x14ac:dyDescent="0.25">
      <c r="A5" s="591"/>
      <c r="B5" s="370" t="s">
        <v>193</v>
      </c>
      <c r="C5" s="405" t="s">
        <v>558</v>
      </c>
    </row>
    <row r="6" spans="1:3" x14ac:dyDescent="0.25">
      <c r="A6" s="62" t="s">
        <v>195</v>
      </c>
      <c r="B6" s="688">
        <v>98.7</v>
      </c>
      <c r="C6" s="476">
        <v>101.6</v>
      </c>
    </row>
    <row r="7" spans="1:3" x14ac:dyDescent="0.25">
      <c r="A7" s="77" t="s">
        <v>196</v>
      </c>
      <c r="B7" s="122">
        <v>93.3</v>
      </c>
      <c r="C7" s="476">
        <v>85.9</v>
      </c>
    </row>
    <row r="8" spans="1:3" x14ac:dyDescent="0.25">
      <c r="A8" s="77" t="s">
        <v>197</v>
      </c>
      <c r="B8" s="122">
        <v>90.3</v>
      </c>
      <c r="C8" s="476">
        <v>89.8</v>
      </c>
    </row>
    <row r="9" spans="1:3" x14ac:dyDescent="0.25">
      <c r="A9" s="77" t="s">
        <v>198</v>
      </c>
      <c r="B9" s="122">
        <v>99.9</v>
      </c>
      <c r="C9" s="476">
        <v>114.8</v>
      </c>
    </row>
    <row r="10" spans="1:3" x14ac:dyDescent="0.25">
      <c r="A10" s="77" t="s">
        <v>199</v>
      </c>
      <c r="B10" s="122">
        <v>97.9</v>
      </c>
      <c r="C10" s="476">
        <v>82.3</v>
      </c>
    </row>
    <row r="11" spans="1:3" x14ac:dyDescent="0.25">
      <c r="A11" s="77" t="s">
        <v>200</v>
      </c>
      <c r="B11" s="122">
        <v>100</v>
      </c>
      <c r="C11" s="476">
        <v>107.9</v>
      </c>
    </row>
    <row r="12" spans="1:3" x14ac:dyDescent="0.25">
      <c r="A12" s="77" t="s">
        <v>201</v>
      </c>
      <c r="B12" s="84">
        <v>100.2</v>
      </c>
      <c r="C12" s="476">
        <v>106.5</v>
      </c>
    </row>
    <row r="13" spans="1:3" x14ac:dyDescent="0.25">
      <c r="A13" s="77" t="s">
        <v>202</v>
      </c>
      <c r="B13" s="84">
        <v>99.1</v>
      </c>
      <c r="C13" s="476">
        <v>86.3</v>
      </c>
    </row>
    <row r="14" spans="1:3" x14ac:dyDescent="0.25">
      <c r="A14" s="77" t="s">
        <v>203</v>
      </c>
      <c r="B14" s="84">
        <v>100</v>
      </c>
      <c r="C14" s="476">
        <v>101</v>
      </c>
    </row>
    <row r="15" spans="1:3" x14ac:dyDescent="0.25">
      <c r="A15" s="77" t="s">
        <v>204</v>
      </c>
      <c r="B15" s="84">
        <v>101.4</v>
      </c>
      <c r="C15" s="476">
        <v>110.5</v>
      </c>
    </row>
    <row r="16" spans="1:3" x14ac:dyDescent="0.25">
      <c r="A16" s="77" t="s">
        <v>205</v>
      </c>
      <c r="B16" s="84">
        <v>99.3</v>
      </c>
      <c r="C16" s="476">
        <v>115</v>
      </c>
    </row>
    <row r="17" spans="1:3" ht="26.4" x14ac:dyDescent="0.25">
      <c r="A17" s="77" t="s">
        <v>206</v>
      </c>
      <c r="B17" s="84">
        <v>98.5</v>
      </c>
      <c r="C17" s="476">
        <v>109.1</v>
      </c>
    </row>
    <row r="18" spans="1:3" x14ac:dyDescent="0.25">
      <c r="A18" s="77" t="s">
        <v>207</v>
      </c>
      <c r="B18" s="84">
        <v>99.2</v>
      </c>
      <c r="C18" s="476">
        <v>97.2</v>
      </c>
    </row>
    <row r="19" spans="1:3" x14ac:dyDescent="0.25">
      <c r="A19" s="153" t="s">
        <v>208</v>
      </c>
      <c r="B19" s="477">
        <v>100.3</v>
      </c>
      <c r="C19" s="207">
        <v>104.9</v>
      </c>
    </row>
  </sheetData>
  <mergeCells count="4">
    <mergeCell ref="B4:C4"/>
    <mergeCell ref="A1:C1"/>
    <mergeCell ref="A3:C3"/>
    <mergeCell ref="A4:A5"/>
  </mergeCells>
  <pageMargins left="0.7" right="0.7" top="0.75" bottom="0.75" header="0.3" footer="0.3"/>
  <pageSetup paperSize="9" scale="97"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01' 2023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zoomScaleNormal="100" workbookViewId="0">
      <selection activeCell="L7" sqref="L7"/>
    </sheetView>
  </sheetViews>
  <sheetFormatPr defaultRowHeight="13.2" x14ac:dyDescent="0.25"/>
  <cols>
    <col min="1" max="1" width="34.44140625" customWidth="1"/>
    <col min="2" max="3" width="28" customWidth="1"/>
  </cols>
  <sheetData>
    <row r="1" spans="1:3" ht="18" customHeight="1" x14ac:dyDescent="0.25">
      <c r="A1" s="583" t="s">
        <v>209</v>
      </c>
      <c r="B1" s="583"/>
      <c r="C1" s="583"/>
    </row>
    <row r="2" spans="1:3" ht="12.75" x14ac:dyDescent="0.2">
      <c r="A2" s="38"/>
      <c r="B2" s="20"/>
      <c r="C2" s="20"/>
    </row>
    <row r="3" spans="1:3" x14ac:dyDescent="0.25">
      <c r="A3" s="626" t="s">
        <v>176</v>
      </c>
      <c r="B3" s="626"/>
      <c r="C3" s="626"/>
    </row>
    <row r="4" spans="1:3" x14ac:dyDescent="0.25">
      <c r="A4" s="575"/>
      <c r="B4" s="587" t="s">
        <v>559</v>
      </c>
      <c r="C4" s="588"/>
    </row>
    <row r="5" spans="1:3" ht="36" customHeight="1" x14ac:dyDescent="0.25">
      <c r="A5" s="627"/>
      <c r="B5" s="370" t="s">
        <v>193</v>
      </c>
      <c r="C5" s="405" t="s">
        <v>558</v>
      </c>
    </row>
    <row r="6" spans="1:3" x14ac:dyDescent="0.25">
      <c r="A6" s="257" t="s">
        <v>210</v>
      </c>
      <c r="B6" s="504">
        <v>100</v>
      </c>
      <c r="C6" s="476">
        <v>113.5</v>
      </c>
    </row>
    <row r="7" spans="1:3" x14ac:dyDescent="0.25">
      <c r="A7" s="27" t="s">
        <v>211</v>
      </c>
      <c r="B7" s="504">
        <v>100.5</v>
      </c>
      <c r="C7" s="476">
        <v>111</v>
      </c>
    </row>
    <row r="8" spans="1:3" x14ac:dyDescent="0.25">
      <c r="A8" s="118" t="s">
        <v>212</v>
      </c>
      <c r="B8" s="504">
        <v>90.5</v>
      </c>
      <c r="C8" s="476">
        <v>100.2</v>
      </c>
    </row>
    <row r="9" spans="1:3" x14ac:dyDescent="0.25">
      <c r="A9" s="461" t="s">
        <v>610</v>
      </c>
      <c r="B9" s="504">
        <v>100.4</v>
      </c>
      <c r="C9" s="504">
        <v>111.3</v>
      </c>
    </row>
    <row r="10" spans="1:3" ht="26.4" x14ac:dyDescent="0.25">
      <c r="A10" s="118" t="s">
        <v>429</v>
      </c>
      <c r="B10" s="504">
        <v>100.5</v>
      </c>
      <c r="C10" s="476">
        <v>112.5</v>
      </c>
    </row>
    <row r="11" spans="1:3" x14ac:dyDescent="0.25">
      <c r="A11" s="118" t="s">
        <v>213</v>
      </c>
      <c r="B11" s="504">
        <v>100.1</v>
      </c>
      <c r="C11" s="476">
        <v>103.8</v>
      </c>
    </row>
    <row r="12" spans="1:3" x14ac:dyDescent="0.25">
      <c r="A12" s="27" t="s">
        <v>214</v>
      </c>
      <c r="B12" s="504">
        <v>101.1</v>
      </c>
      <c r="C12" s="476">
        <v>112.7</v>
      </c>
    </row>
    <row r="13" spans="1:3" ht="13.95" customHeight="1" x14ac:dyDescent="0.25">
      <c r="A13" s="27" t="s">
        <v>215</v>
      </c>
      <c r="B13" s="504">
        <v>103</v>
      </c>
      <c r="C13" s="476">
        <v>158</v>
      </c>
    </row>
    <row r="14" spans="1:3" x14ac:dyDescent="0.25">
      <c r="A14" s="27" t="s">
        <v>216</v>
      </c>
      <c r="B14" s="504">
        <v>103.2</v>
      </c>
      <c r="C14" s="476">
        <v>113.1</v>
      </c>
    </row>
    <row r="15" spans="1:3" x14ac:dyDescent="0.25">
      <c r="A15" s="31" t="s">
        <v>217</v>
      </c>
      <c r="B15" s="689">
        <v>103.5</v>
      </c>
      <c r="C15" s="207">
        <v>107.3</v>
      </c>
    </row>
    <row r="16" spans="1:3" ht="12.75" x14ac:dyDescent="0.2">
      <c r="B16" s="136"/>
      <c r="C16" s="136"/>
    </row>
    <row r="17" spans="2:2" x14ac:dyDescent="0.25">
      <c r="B17" s="136"/>
    </row>
  </sheetData>
  <mergeCells count="4">
    <mergeCell ref="B4:C4"/>
    <mergeCell ref="A3:C3"/>
    <mergeCell ref="A1:C1"/>
    <mergeCell ref="A4:A5"/>
  </mergeCells>
  <pageMargins left="0.7" right="0.7" top="0.75" bottom="0.75" header="0.3" footer="0.3"/>
  <pageSetup paperSize="9" scale="97"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01' 2023</oddFooter>
  </headerFooter>
  <colBreaks count="1" manualBreakCount="1">
    <brk id="3"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zoomScaleNormal="100" workbookViewId="0">
      <selection activeCell="D19" sqref="D19"/>
    </sheetView>
  </sheetViews>
  <sheetFormatPr defaultRowHeight="13.2" x14ac:dyDescent="0.25"/>
  <cols>
    <col min="1" max="1" width="42.33203125" customWidth="1"/>
    <col min="2" max="3" width="23.33203125" customWidth="1"/>
  </cols>
  <sheetData>
    <row r="1" spans="1:3" ht="19.2" customHeight="1" x14ac:dyDescent="0.25">
      <c r="A1" s="583" t="s">
        <v>218</v>
      </c>
      <c r="B1" s="583"/>
      <c r="C1" s="583"/>
    </row>
    <row r="2" spans="1:3" ht="12.75" customHeight="1" x14ac:dyDescent="0.2">
      <c r="A2" s="38"/>
      <c r="B2" s="20"/>
      <c r="C2" s="20"/>
    </row>
    <row r="3" spans="1:3" x14ac:dyDescent="0.25">
      <c r="A3" s="626" t="s">
        <v>176</v>
      </c>
      <c r="B3" s="626"/>
      <c r="C3" s="626"/>
    </row>
    <row r="4" spans="1:3" x14ac:dyDescent="0.25">
      <c r="A4" s="575"/>
      <c r="B4" s="587" t="s">
        <v>559</v>
      </c>
      <c r="C4" s="588"/>
    </row>
    <row r="5" spans="1:3" ht="43.95" customHeight="1" x14ac:dyDescent="0.25">
      <c r="A5" s="627"/>
      <c r="B5" s="370" t="s">
        <v>193</v>
      </c>
      <c r="C5" s="405" t="s">
        <v>558</v>
      </c>
    </row>
    <row r="6" spans="1:3" ht="15" customHeight="1" x14ac:dyDescent="0.25">
      <c r="A6" s="95" t="s">
        <v>219</v>
      </c>
      <c r="B6" s="476">
        <v>101.6</v>
      </c>
      <c r="C6" s="476">
        <v>103.3</v>
      </c>
    </row>
    <row r="7" spans="1:3" ht="27" customHeight="1" x14ac:dyDescent="0.25">
      <c r="A7" s="28" t="s">
        <v>220</v>
      </c>
      <c r="B7" s="504">
        <v>103.2</v>
      </c>
      <c r="C7" s="476">
        <v>106.3</v>
      </c>
    </row>
    <row r="8" spans="1:3" ht="26.4" customHeight="1" x14ac:dyDescent="0.25">
      <c r="A8" s="28" t="s">
        <v>508</v>
      </c>
      <c r="B8" s="504">
        <v>106</v>
      </c>
      <c r="C8" s="476">
        <v>107.7</v>
      </c>
    </row>
    <row r="9" spans="1:3" ht="29.4" customHeight="1" x14ac:dyDescent="0.25">
      <c r="A9" s="27" t="s">
        <v>221</v>
      </c>
      <c r="B9" s="504">
        <v>100.4</v>
      </c>
      <c r="C9" s="476">
        <v>103.9</v>
      </c>
    </row>
    <row r="10" spans="1:3" ht="13.95" customHeight="1" x14ac:dyDescent="0.25">
      <c r="A10" s="96" t="s">
        <v>222</v>
      </c>
      <c r="B10" s="504">
        <v>100</v>
      </c>
      <c r="C10" s="476">
        <v>117.1</v>
      </c>
    </row>
    <row r="11" spans="1:3" ht="15" customHeight="1" x14ac:dyDescent="0.25">
      <c r="A11" s="27" t="s">
        <v>223</v>
      </c>
      <c r="B11" s="476">
        <v>100</v>
      </c>
      <c r="C11" s="476">
        <v>120.2</v>
      </c>
    </row>
    <row r="12" spans="1:3" ht="15" customHeight="1" x14ac:dyDescent="0.25">
      <c r="A12" s="27" t="s">
        <v>224</v>
      </c>
      <c r="B12" s="476">
        <v>100</v>
      </c>
      <c r="C12" s="476">
        <v>120.8</v>
      </c>
    </row>
    <row r="13" spans="1:3" ht="15" customHeight="1" x14ac:dyDescent="0.25">
      <c r="A13" s="27" t="s">
        <v>225</v>
      </c>
      <c r="B13" s="476">
        <v>100</v>
      </c>
      <c r="C13" s="476">
        <v>118.3</v>
      </c>
    </row>
    <row r="14" spans="1:3" ht="15" customHeight="1" x14ac:dyDescent="0.25">
      <c r="A14" s="27" t="s">
        <v>226</v>
      </c>
      <c r="B14" s="476">
        <v>100</v>
      </c>
      <c r="C14" s="476">
        <v>121.1</v>
      </c>
    </row>
    <row r="15" spans="1:3" ht="15" customHeight="1" x14ac:dyDescent="0.25">
      <c r="A15" s="27" t="s">
        <v>227</v>
      </c>
      <c r="B15" s="476">
        <v>100</v>
      </c>
      <c r="C15" s="476">
        <v>111.6</v>
      </c>
    </row>
    <row r="16" spans="1:3" ht="15" customHeight="1" x14ac:dyDescent="0.25">
      <c r="A16" s="31" t="s">
        <v>228</v>
      </c>
      <c r="B16" s="207">
        <v>100</v>
      </c>
      <c r="C16" s="207">
        <v>112.4</v>
      </c>
    </row>
    <row r="17" spans="2:3" ht="12.75" x14ac:dyDescent="0.2">
      <c r="B17" s="221"/>
      <c r="C17" s="221"/>
    </row>
  </sheetData>
  <mergeCells count="4">
    <mergeCell ref="B4:C4"/>
    <mergeCell ref="A3:C3"/>
    <mergeCell ref="A1:C1"/>
    <mergeCell ref="A4:A5"/>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01' 2023</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zoomScaleNormal="100" workbookViewId="0">
      <selection sqref="A1:D1"/>
    </sheetView>
  </sheetViews>
  <sheetFormatPr defaultColWidth="8.88671875" defaultRowHeight="13.2" x14ac:dyDescent="0.25"/>
  <cols>
    <col min="1" max="1" width="28.88671875" style="20" customWidth="1"/>
    <col min="2" max="3" width="20" style="60" customWidth="1"/>
    <col min="4" max="4" width="20" style="20" customWidth="1"/>
    <col min="5" max="16384" width="8.88671875" style="20"/>
  </cols>
  <sheetData>
    <row r="1" spans="1:4" ht="15.6" customHeight="1" x14ac:dyDescent="0.25">
      <c r="A1" s="632" t="s">
        <v>522</v>
      </c>
      <c r="B1" s="632"/>
      <c r="C1" s="632"/>
      <c r="D1" s="632"/>
    </row>
    <row r="2" spans="1:4" ht="15" x14ac:dyDescent="0.25">
      <c r="A2" s="151"/>
      <c r="B2" s="151"/>
      <c r="C2" s="151"/>
    </row>
    <row r="3" spans="1:4" x14ac:dyDescent="0.25">
      <c r="A3" s="633" t="s">
        <v>291</v>
      </c>
      <c r="B3" s="633"/>
      <c r="C3" s="633"/>
      <c r="D3" s="633"/>
    </row>
    <row r="4" spans="1:4" x14ac:dyDescent="0.25">
      <c r="A4" s="628"/>
      <c r="B4" s="577" t="s">
        <v>509</v>
      </c>
      <c r="C4" s="630" t="s">
        <v>44</v>
      </c>
      <c r="D4" s="631"/>
    </row>
    <row r="5" spans="1:4" ht="26.4" x14ac:dyDescent="0.25">
      <c r="A5" s="629"/>
      <c r="B5" s="605"/>
      <c r="C5" s="370" t="s">
        <v>510</v>
      </c>
      <c r="D5" s="370" t="s">
        <v>511</v>
      </c>
    </row>
    <row r="6" spans="1:4" x14ac:dyDescent="0.25">
      <c r="A6" s="320" t="s">
        <v>518</v>
      </c>
      <c r="B6" s="407"/>
      <c r="C6" s="406"/>
      <c r="D6" s="406"/>
    </row>
    <row r="7" spans="1:4" x14ac:dyDescent="0.25">
      <c r="A7" s="92" t="s">
        <v>47</v>
      </c>
      <c r="B7" s="478">
        <v>18817.21</v>
      </c>
      <c r="C7" s="85">
        <v>99.51</v>
      </c>
      <c r="D7" s="484">
        <v>99.51</v>
      </c>
    </row>
    <row r="8" spans="1:4" ht="26.4" customHeight="1" x14ac:dyDescent="0.25">
      <c r="A8" s="320" t="s">
        <v>426</v>
      </c>
      <c r="B8" s="408"/>
      <c r="C8" s="338"/>
      <c r="D8" s="338"/>
    </row>
    <row r="9" spans="1:4" x14ac:dyDescent="0.25">
      <c r="A9" s="92" t="s">
        <v>47</v>
      </c>
      <c r="B9" s="409">
        <v>17452.150000000001</v>
      </c>
      <c r="C9" s="84">
        <v>100.67</v>
      </c>
      <c r="D9" s="84">
        <v>100.67</v>
      </c>
    </row>
    <row r="10" spans="1:4" x14ac:dyDescent="0.25">
      <c r="A10" s="233" t="s">
        <v>48</v>
      </c>
      <c r="B10" s="409">
        <v>17467.599999999999</v>
      </c>
      <c r="C10" s="84">
        <v>100.09</v>
      </c>
      <c r="D10" s="84">
        <v>100.76</v>
      </c>
    </row>
    <row r="11" spans="1:4" x14ac:dyDescent="0.25">
      <c r="A11" s="233" t="s">
        <v>49</v>
      </c>
      <c r="B11" s="410">
        <v>18703.03</v>
      </c>
      <c r="C11" s="412">
        <v>107.07</v>
      </c>
      <c r="D11" s="412">
        <v>107.88</v>
      </c>
    </row>
    <row r="12" spans="1:4" x14ac:dyDescent="0.25">
      <c r="A12" s="233" t="s">
        <v>51</v>
      </c>
      <c r="B12" s="410">
        <v>18764.75</v>
      </c>
      <c r="C12" s="412">
        <v>100.33</v>
      </c>
      <c r="D12" s="412">
        <v>108.24</v>
      </c>
    </row>
    <row r="13" spans="1:4" x14ac:dyDescent="0.25">
      <c r="A13" s="233" t="s">
        <v>52</v>
      </c>
      <c r="B13" s="410">
        <v>18842.330000000002</v>
      </c>
      <c r="C13" s="412">
        <v>100.41</v>
      </c>
      <c r="D13" s="412">
        <v>108.69</v>
      </c>
    </row>
    <row r="14" spans="1:4" x14ac:dyDescent="0.25">
      <c r="A14" s="233" t="s">
        <v>53</v>
      </c>
      <c r="B14" s="410">
        <v>18906.03</v>
      </c>
      <c r="C14" s="412">
        <v>100.34</v>
      </c>
      <c r="D14" s="412">
        <v>109.05</v>
      </c>
    </row>
    <row r="15" spans="1:4" x14ac:dyDescent="0.25">
      <c r="A15" s="233" t="s">
        <v>55</v>
      </c>
      <c r="B15" s="410">
        <v>18965.650000000001</v>
      </c>
      <c r="C15" s="412">
        <v>100.32</v>
      </c>
      <c r="D15" s="412">
        <v>109.4</v>
      </c>
    </row>
    <row r="16" spans="1:4" x14ac:dyDescent="0.25">
      <c r="A16" s="233" t="s">
        <v>30</v>
      </c>
      <c r="B16" s="410">
        <v>18572.23</v>
      </c>
      <c r="C16" s="412">
        <v>97.93</v>
      </c>
      <c r="D16" s="412">
        <v>107.13</v>
      </c>
    </row>
    <row r="17" spans="1:4" x14ac:dyDescent="0.25">
      <c r="A17" s="233" t="s">
        <v>56</v>
      </c>
      <c r="B17" s="410">
        <v>18386.98</v>
      </c>
      <c r="C17" s="412">
        <v>99</v>
      </c>
      <c r="D17" s="412">
        <v>106.06</v>
      </c>
    </row>
    <row r="18" spans="1:4" x14ac:dyDescent="0.25">
      <c r="A18" s="90" t="s">
        <v>58</v>
      </c>
      <c r="B18" s="410">
        <v>18511.96</v>
      </c>
      <c r="C18" s="412">
        <v>100.68</v>
      </c>
      <c r="D18" s="412">
        <v>106.78</v>
      </c>
    </row>
    <row r="19" spans="1:4" x14ac:dyDescent="0.25">
      <c r="A19" s="233" t="s">
        <v>59</v>
      </c>
      <c r="B19" s="410">
        <v>18401.240000000002</v>
      </c>
      <c r="C19" s="412">
        <v>99.4</v>
      </c>
      <c r="D19" s="412">
        <v>106.14</v>
      </c>
    </row>
    <row r="20" spans="1:4" x14ac:dyDescent="0.25">
      <c r="A20" s="308" t="s">
        <v>60</v>
      </c>
      <c r="B20" s="411">
        <v>18587.32</v>
      </c>
      <c r="C20" s="413">
        <v>101.01</v>
      </c>
      <c r="D20" s="413">
        <v>107.21</v>
      </c>
    </row>
    <row r="32" spans="1:4" ht="12.75" x14ac:dyDescent="0.2">
      <c r="B32" s="20"/>
      <c r="C32" s="20"/>
    </row>
  </sheetData>
  <mergeCells count="5">
    <mergeCell ref="A4:A5"/>
    <mergeCell ref="B4:B5"/>
    <mergeCell ref="C4:D4"/>
    <mergeCell ref="A1:D1"/>
    <mergeCell ref="A3:D3"/>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01' 2023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Normal="100" workbookViewId="0">
      <selection sqref="A1:D1"/>
    </sheetView>
  </sheetViews>
  <sheetFormatPr defaultRowHeight="13.2" x14ac:dyDescent="0.25"/>
  <cols>
    <col min="1" max="1" width="36.44140625" customWidth="1"/>
    <col min="2" max="4" width="18.88671875" customWidth="1"/>
  </cols>
  <sheetData>
    <row r="1" spans="1:4" ht="31.2" customHeight="1" x14ac:dyDescent="0.25">
      <c r="A1" s="634" t="s">
        <v>367</v>
      </c>
      <c r="B1" s="634"/>
      <c r="C1" s="584"/>
      <c r="D1" s="584"/>
    </row>
    <row r="2" spans="1:4" ht="12.75" x14ac:dyDescent="0.2">
      <c r="A2" s="34"/>
      <c r="B2" s="34"/>
      <c r="C2" s="20"/>
      <c r="D2" s="20"/>
    </row>
    <row r="3" spans="1:4" x14ac:dyDescent="0.25">
      <c r="A3" s="626" t="s">
        <v>240</v>
      </c>
      <c r="B3" s="624"/>
      <c r="C3" s="624"/>
      <c r="D3" s="624"/>
    </row>
    <row r="4" spans="1:4" x14ac:dyDescent="0.25">
      <c r="A4" s="601"/>
      <c r="B4" s="635" t="s">
        <v>529</v>
      </c>
      <c r="C4" s="637" t="s">
        <v>241</v>
      </c>
      <c r="D4" s="638"/>
    </row>
    <row r="5" spans="1:4" x14ac:dyDescent="0.25">
      <c r="A5" s="603"/>
      <c r="B5" s="636"/>
      <c r="C5" s="414" t="s">
        <v>560</v>
      </c>
      <c r="D5" s="318" t="s">
        <v>561</v>
      </c>
    </row>
    <row r="6" spans="1:4" x14ac:dyDescent="0.25">
      <c r="A6" s="93" t="s">
        <v>203</v>
      </c>
      <c r="B6" s="479">
        <v>50.85</v>
      </c>
      <c r="C6" s="479">
        <v>50.51</v>
      </c>
      <c r="D6" s="480">
        <v>50.98</v>
      </c>
    </row>
    <row r="7" spans="1:4" x14ac:dyDescent="0.25">
      <c r="A7" s="154" t="s">
        <v>159</v>
      </c>
      <c r="B7" s="505"/>
      <c r="C7" s="505"/>
      <c r="D7" s="480"/>
    </row>
    <row r="8" spans="1:4" x14ac:dyDescent="0.25">
      <c r="A8" s="155" t="s">
        <v>242</v>
      </c>
      <c r="B8" s="505">
        <v>46.29</v>
      </c>
      <c r="C8" s="506">
        <v>46.4</v>
      </c>
      <c r="D8" s="480">
        <v>46.33</v>
      </c>
    </row>
    <row r="9" spans="1:4" x14ac:dyDescent="0.25">
      <c r="A9" s="155" t="s">
        <v>243</v>
      </c>
      <c r="B9" s="505">
        <v>50.77</v>
      </c>
      <c r="C9" s="505">
        <v>50.46</v>
      </c>
      <c r="D9" s="480">
        <v>50.83</v>
      </c>
    </row>
    <row r="10" spans="1:4" x14ac:dyDescent="0.25">
      <c r="A10" s="155" t="s">
        <v>244</v>
      </c>
      <c r="B10" s="505">
        <v>61.26</v>
      </c>
      <c r="C10" s="505">
        <v>59.44</v>
      </c>
      <c r="D10" s="480">
        <v>61.25</v>
      </c>
    </row>
    <row r="11" spans="1:4" x14ac:dyDescent="0.25">
      <c r="A11" s="156" t="s">
        <v>245</v>
      </c>
      <c r="B11" s="505">
        <v>60.07</v>
      </c>
      <c r="C11" s="505">
        <v>56.43</v>
      </c>
      <c r="D11" s="480">
        <v>59.58</v>
      </c>
    </row>
    <row r="12" spans="1:4" x14ac:dyDescent="0.25">
      <c r="A12" s="91" t="s">
        <v>366</v>
      </c>
      <c r="B12" s="481">
        <v>16.649999999999999</v>
      </c>
      <c r="C12" s="481">
        <v>28.92</v>
      </c>
      <c r="D12" s="482">
        <v>16.96</v>
      </c>
    </row>
    <row r="14" spans="1:4" ht="15" x14ac:dyDescent="0.2">
      <c r="A14" s="152"/>
      <c r="B14" s="373"/>
      <c r="C14" s="152"/>
      <c r="D14" s="152"/>
    </row>
  </sheetData>
  <mergeCells count="5">
    <mergeCell ref="A1:D1"/>
    <mergeCell ref="A3:D3"/>
    <mergeCell ref="A4:A5"/>
    <mergeCell ref="B4:B5"/>
    <mergeCell ref="C4:D4"/>
  </mergeCells>
  <pageMargins left="0.7" right="0.7" top="0.75" bottom="0.75" header="0.3" footer="0.3"/>
  <pageSetup paperSize="9" scale="96"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01'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view="pageLayout" zoomScale="110" zoomScaleNormal="100" zoomScalePageLayoutView="110" workbookViewId="0">
      <selection activeCell="A3" sqref="A3"/>
    </sheetView>
  </sheetViews>
  <sheetFormatPr defaultRowHeight="13.2" x14ac:dyDescent="0.25"/>
  <cols>
    <col min="1" max="1" width="89.33203125" customWidth="1"/>
  </cols>
  <sheetData>
    <row r="1" spans="1:1" x14ac:dyDescent="0.25">
      <c r="A1" s="16" t="s">
        <v>11</v>
      </c>
    </row>
    <row r="2" spans="1:1" ht="12.75" x14ac:dyDescent="0.2">
      <c r="A2" s="9"/>
    </row>
    <row r="3" spans="1:1" ht="66" x14ac:dyDescent="0.25">
      <c r="A3" s="11" t="s">
        <v>401</v>
      </c>
    </row>
    <row r="4" spans="1:1" ht="66" x14ac:dyDescent="0.25">
      <c r="A4" s="11" t="s">
        <v>402</v>
      </c>
    </row>
    <row r="5" spans="1:1" ht="52.8" x14ac:dyDescent="0.25">
      <c r="A5" s="11" t="s">
        <v>403</v>
      </c>
    </row>
    <row r="6" spans="1:1" ht="66" x14ac:dyDescent="0.25">
      <c r="A6" s="11" t="s">
        <v>404</v>
      </c>
    </row>
    <row r="7" spans="1:1" ht="26.4" x14ac:dyDescent="0.25">
      <c r="A7" s="11" t="s">
        <v>405</v>
      </c>
    </row>
    <row r="8" spans="1:1" ht="26.4" x14ac:dyDescent="0.25">
      <c r="A8" s="11" t="s">
        <v>406</v>
      </c>
    </row>
    <row r="9" spans="1:1" ht="12.75" x14ac:dyDescent="0.2">
      <c r="A9" s="9"/>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zoomScaleNormal="100" workbookViewId="0">
      <selection sqref="A1:C1"/>
    </sheetView>
  </sheetViews>
  <sheetFormatPr defaultRowHeight="13.2" x14ac:dyDescent="0.25"/>
  <cols>
    <col min="1" max="1" width="32.33203125" customWidth="1"/>
    <col min="2" max="3" width="26.109375" customWidth="1"/>
    <col min="4" max="4" width="10.44140625" customWidth="1"/>
  </cols>
  <sheetData>
    <row r="1" spans="1:16" ht="16.2" customHeight="1" x14ac:dyDescent="0.25">
      <c r="A1" s="634" t="s">
        <v>368</v>
      </c>
      <c r="B1" s="634"/>
      <c r="C1" s="634"/>
    </row>
    <row r="2" spans="1:16" ht="12.75" x14ac:dyDescent="0.2">
      <c r="A2" s="45"/>
      <c r="B2" s="20"/>
      <c r="C2" s="20"/>
    </row>
    <row r="3" spans="1:16" x14ac:dyDescent="0.25">
      <c r="A3" s="639" t="s">
        <v>176</v>
      </c>
      <c r="B3" s="624"/>
      <c r="C3" s="624"/>
    </row>
    <row r="4" spans="1:16" ht="14.4" customHeight="1" x14ac:dyDescent="0.25">
      <c r="A4" s="601"/>
      <c r="B4" s="640" t="s">
        <v>562</v>
      </c>
      <c r="C4" s="638"/>
    </row>
    <row r="5" spans="1:16" ht="27" customHeight="1" x14ac:dyDescent="0.25">
      <c r="A5" s="603"/>
      <c r="B5" s="340" t="s">
        <v>441</v>
      </c>
      <c r="C5" s="405" t="s">
        <v>558</v>
      </c>
    </row>
    <row r="6" spans="1:16" x14ac:dyDescent="0.25">
      <c r="A6" s="79" t="s">
        <v>203</v>
      </c>
      <c r="B6" s="364">
        <v>100</v>
      </c>
      <c r="C6" s="527">
        <v>101</v>
      </c>
    </row>
    <row r="7" spans="1:16" x14ac:dyDescent="0.25">
      <c r="A7" s="154" t="s">
        <v>159</v>
      </c>
      <c r="B7" s="364"/>
      <c r="C7" s="364"/>
    </row>
    <row r="8" spans="1:16" x14ac:dyDescent="0.25">
      <c r="A8" s="155" t="s">
        <v>242</v>
      </c>
      <c r="B8" s="364">
        <v>100</v>
      </c>
      <c r="C8" s="527">
        <v>100.1</v>
      </c>
    </row>
    <row r="9" spans="1:16" x14ac:dyDescent="0.25">
      <c r="A9" s="155" t="s">
        <v>243</v>
      </c>
      <c r="B9" s="364">
        <v>100</v>
      </c>
      <c r="C9" s="527">
        <v>100.9</v>
      </c>
    </row>
    <row r="10" spans="1:16" x14ac:dyDescent="0.25">
      <c r="A10" s="155" t="s">
        <v>246</v>
      </c>
      <c r="B10" s="364">
        <v>100</v>
      </c>
      <c r="C10" s="527">
        <v>103</v>
      </c>
      <c r="E10" s="136"/>
    </row>
    <row r="11" spans="1:16" x14ac:dyDescent="0.25">
      <c r="A11" s="75" t="s">
        <v>245</v>
      </c>
      <c r="B11" s="364">
        <v>100.8</v>
      </c>
      <c r="C11" s="527">
        <v>108.7</v>
      </c>
      <c r="E11" s="136"/>
    </row>
    <row r="12" spans="1:16" s="136" customFormat="1" x14ac:dyDescent="0.25">
      <c r="A12" s="203" t="s">
        <v>366</v>
      </c>
      <c r="B12" s="528">
        <v>97.7</v>
      </c>
      <c r="C12" s="529">
        <v>57.6</v>
      </c>
      <c r="E12" s="221"/>
      <c r="F12" s="221"/>
      <c r="G12" s="221"/>
      <c r="H12" s="221"/>
      <c r="I12" s="221"/>
      <c r="J12" s="221"/>
      <c r="K12" s="221"/>
      <c r="L12" s="221"/>
      <c r="M12" s="221"/>
      <c r="N12" s="221"/>
      <c r="O12" s="221"/>
      <c r="P12" s="221"/>
    </row>
    <row r="13" spans="1:16" ht="12.75" x14ac:dyDescent="0.2">
      <c r="B13" s="126"/>
      <c r="C13" s="126"/>
    </row>
  </sheetData>
  <mergeCells count="4">
    <mergeCell ref="A1:C1"/>
    <mergeCell ref="A3:C3"/>
    <mergeCell ref="B4:C4"/>
    <mergeCell ref="A4:A5"/>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01' 2023</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zoomScaleNormal="100" workbookViewId="0">
      <selection activeCell="K7" sqref="K7"/>
    </sheetView>
  </sheetViews>
  <sheetFormatPr defaultRowHeight="13.2" x14ac:dyDescent="0.25"/>
  <cols>
    <col min="1" max="1" width="24.109375" customWidth="1"/>
    <col min="2" max="3" width="12.6640625" customWidth="1"/>
    <col min="4" max="4" width="14.33203125" customWidth="1"/>
    <col min="5" max="6" width="12.6640625" customWidth="1"/>
  </cols>
  <sheetData>
    <row r="1" spans="1:6" ht="13.8" x14ac:dyDescent="0.25">
      <c r="A1" s="581" t="s">
        <v>229</v>
      </c>
      <c r="B1" s="581"/>
      <c r="C1" s="581"/>
      <c r="D1" s="581"/>
      <c r="E1" s="581"/>
      <c r="F1" s="581"/>
    </row>
    <row r="3" spans="1:6" ht="31.95" customHeight="1" x14ac:dyDescent="0.25">
      <c r="A3" s="606" t="s">
        <v>378</v>
      </c>
      <c r="B3" s="606"/>
      <c r="C3" s="606"/>
      <c r="D3" s="606"/>
      <c r="E3" s="606"/>
      <c r="F3" s="606"/>
    </row>
    <row r="4" spans="1:6" ht="12.75" x14ac:dyDescent="0.2">
      <c r="A4" s="43"/>
      <c r="B4" s="20"/>
      <c r="C4" s="20"/>
      <c r="D4" s="20"/>
      <c r="E4" s="20"/>
      <c r="F4" s="20"/>
    </row>
    <row r="5" spans="1:6" x14ac:dyDescent="0.25">
      <c r="A5" s="624" t="s">
        <v>170</v>
      </c>
      <c r="B5" s="624"/>
      <c r="C5" s="624"/>
      <c r="D5" s="624"/>
      <c r="E5" s="624"/>
      <c r="F5" s="624"/>
    </row>
    <row r="6" spans="1:6" ht="13.2" customHeight="1" x14ac:dyDescent="0.25">
      <c r="A6" s="575"/>
      <c r="B6" s="579" t="s">
        <v>230</v>
      </c>
      <c r="C6" s="617" t="s">
        <v>231</v>
      </c>
      <c r="D6" s="617"/>
      <c r="E6" s="617"/>
      <c r="F6" s="596"/>
    </row>
    <row r="7" spans="1:6" ht="158.4" x14ac:dyDescent="0.25">
      <c r="A7" s="576"/>
      <c r="B7" s="580"/>
      <c r="C7" s="318" t="s">
        <v>232</v>
      </c>
      <c r="D7" s="312" t="s">
        <v>236</v>
      </c>
      <c r="E7" s="312" t="s">
        <v>237</v>
      </c>
      <c r="F7" s="314" t="s">
        <v>238</v>
      </c>
    </row>
    <row r="8" spans="1:6" x14ac:dyDescent="0.25">
      <c r="A8" s="274" t="s">
        <v>518</v>
      </c>
      <c r="B8" s="248"/>
      <c r="C8" s="248"/>
      <c r="D8" s="248"/>
      <c r="E8" s="248"/>
      <c r="F8" s="248"/>
    </row>
    <row r="9" spans="1:6" x14ac:dyDescent="0.25">
      <c r="A9" s="128" t="s">
        <v>47</v>
      </c>
      <c r="B9" s="44">
        <v>98.2</v>
      </c>
      <c r="C9" s="501">
        <v>92.3</v>
      </c>
      <c r="D9" s="483">
        <v>99.3</v>
      </c>
      <c r="E9" s="483">
        <v>101.9</v>
      </c>
      <c r="F9" s="483">
        <v>100.3</v>
      </c>
    </row>
    <row r="10" spans="1:6" ht="21.6" customHeight="1" x14ac:dyDescent="0.25">
      <c r="A10" s="275" t="s">
        <v>426</v>
      </c>
      <c r="B10" s="249"/>
      <c r="C10" s="238"/>
      <c r="D10" s="249"/>
      <c r="E10" s="249"/>
      <c r="F10" s="249"/>
    </row>
    <row r="11" spans="1:6" x14ac:dyDescent="0.25">
      <c r="A11" s="79" t="s">
        <v>47</v>
      </c>
      <c r="B11" s="89">
        <v>98.1</v>
      </c>
      <c r="C11" s="121">
        <v>93.5</v>
      </c>
      <c r="D11" s="89">
        <v>99.9</v>
      </c>
      <c r="E11" s="89">
        <v>99.8</v>
      </c>
      <c r="F11" s="89">
        <v>99.2</v>
      </c>
    </row>
    <row r="12" spans="1:6" x14ac:dyDescent="0.25">
      <c r="A12" s="79" t="s">
        <v>48</v>
      </c>
      <c r="B12" s="121">
        <v>114.7</v>
      </c>
      <c r="C12" s="121">
        <v>128.80000000000001</v>
      </c>
      <c r="D12" s="121">
        <v>110.6</v>
      </c>
      <c r="E12" s="121">
        <v>99.8</v>
      </c>
      <c r="F12" s="121">
        <v>100.1</v>
      </c>
    </row>
    <row r="13" spans="1:6" x14ac:dyDescent="0.25">
      <c r="A13" s="79" t="s">
        <v>49</v>
      </c>
      <c r="B13" s="89">
        <v>104</v>
      </c>
      <c r="C13" s="89">
        <v>108.5</v>
      </c>
      <c r="D13" s="89">
        <v>102</v>
      </c>
      <c r="E13" s="89">
        <v>105.4</v>
      </c>
      <c r="F13" s="121">
        <v>100</v>
      </c>
    </row>
    <row r="14" spans="1:6" x14ac:dyDescent="0.25">
      <c r="A14" s="80" t="s">
        <v>150</v>
      </c>
      <c r="B14" s="121">
        <v>117</v>
      </c>
      <c r="C14" s="121">
        <v>130.6</v>
      </c>
      <c r="D14" s="121">
        <v>112.6</v>
      </c>
      <c r="E14" s="121">
        <v>105</v>
      </c>
      <c r="F14" s="121">
        <v>99.3</v>
      </c>
    </row>
    <row r="15" spans="1:6" x14ac:dyDescent="0.25">
      <c r="A15" s="79" t="s">
        <v>51</v>
      </c>
      <c r="B15" s="149">
        <v>104.4</v>
      </c>
      <c r="C15" s="149">
        <v>98.6</v>
      </c>
      <c r="D15" s="149">
        <v>107.7</v>
      </c>
      <c r="E15" s="149">
        <v>97.6</v>
      </c>
      <c r="F15" s="177">
        <v>99.9</v>
      </c>
    </row>
    <row r="16" spans="1:6" x14ac:dyDescent="0.25">
      <c r="A16" s="79" t="s">
        <v>52</v>
      </c>
      <c r="B16" s="166">
        <v>90.3</v>
      </c>
      <c r="C16" s="166">
        <v>64.099999999999994</v>
      </c>
      <c r="D16" s="149">
        <v>101.1</v>
      </c>
      <c r="E16" s="149">
        <v>99.9</v>
      </c>
      <c r="F16" s="177">
        <v>100.1</v>
      </c>
    </row>
    <row r="17" spans="1:6" x14ac:dyDescent="0.25">
      <c r="A17" s="79" t="s">
        <v>53</v>
      </c>
      <c r="B17" s="121">
        <v>99.3</v>
      </c>
      <c r="C17" s="121">
        <v>100.9</v>
      </c>
      <c r="D17" s="121">
        <v>98.9</v>
      </c>
      <c r="E17" s="121">
        <v>98.4</v>
      </c>
      <c r="F17" s="89">
        <v>100</v>
      </c>
    </row>
    <row r="18" spans="1:6" x14ac:dyDescent="0.25">
      <c r="A18" s="80" t="s">
        <v>151</v>
      </c>
      <c r="B18" s="144">
        <v>93.6</v>
      </c>
      <c r="C18" s="144">
        <v>63.7</v>
      </c>
      <c r="D18" s="121">
        <v>107.7</v>
      </c>
      <c r="E18" s="121">
        <v>95.9</v>
      </c>
      <c r="F18" s="89">
        <v>100</v>
      </c>
    </row>
    <row r="19" spans="1:6" x14ac:dyDescent="0.25">
      <c r="A19" s="79" t="s">
        <v>55</v>
      </c>
      <c r="B19" s="105">
        <v>98.9</v>
      </c>
      <c r="C19" s="131">
        <v>94.4</v>
      </c>
      <c r="D19" s="105">
        <v>99.9</v>
      </c>
      <c r="E19" s="105">
        <v>102.4</v>
      </c>
      <c r="F19" s="105">
        <v>100</v>
      </c>
    </row>
    <row r="20" spans="1:6" x14ac:dyDescent="0.25">
      <c r="A20" s="79" t="s">
        <v>30</v>
      </c>
      <c r="B20" s="146">
        <v>102.3</v>
      </c>
      <c r="C20" s="216">
        <v>110.3</v>
      </c>
      <c r="D20" s="146">
        <v>99.7</v>
      </c>
      <c r="E20" s="146">
        <v>110.3</v>
      </c>
      <c r="F20" s="146">
        <v>101.8</v>
      </c>
    </row>
    <row r="21" spans="1:6" x14ac:dyDescent="0.25">
      <c r="A21" s="79" t="s">
        <v>56</v>
      </c>
      <c r="B21" s="146">
        <v>99.2</v>
      </c>
      <c r="C21" s="216">
        <v>96.9</v>
      </c>
      <c r="D21" s="146">
        <v>99.7</v>
      </c>
      <c r="E21" s="146">
        <v>101.6</v>
      </c>
      <c r="F21" s="146">
        <v>100</v>
      </c>
    </row>
    <row r="22" spans="1:6" x14ac:dyDescent="0.25">
      <c r="A22" s="80" t="s">
        <v>152</v>
      </c>
      <c r="B22" s="143">
        <v>100.3</v>
      </c>
      <c r="C22" s="216">
        <v>100.9</v>
      </c>
      <c r="D22" s="146">
        <v>99.4</v>
      </c>
      <c r="E22" s="146">
        <v>114.8</v>
      </c>
      <c r="F22" s="146">
        <v>101.8</v>
      </c>
    </row>
    <row r="23" spans="1:6" x14ac:dyDescent="0.25">
      <c r="A23" s="79" t="s">
        <v>58</v>
      </c>
      <c r="B23" s="143">
        <v>95.7</v>
      </c>
      <c r="C23" s="144">
        <v>79.099999999999994</v>
      </c>
      <c r="D23" s="143">
        <v>100.1</v>
      </c>
      <c r="E23" s="143">
        <v>100.3</v>
      </c>
      <c r="F23" s="143">
        <v>100</v>
      </c>
    </row>
    <row r="24" spans="1:6" x14ac:dyDescent="0.25">
      <c r="A24" s="79" t="s">
        <v>59</v>
      </c>
      <c r="B24" s="143">
        <v>101.2</v>
      </c>
      <c r="C24" s="144">
        <v>112.6</v>
      </c>
      <c r="D24" s="144">
        <v>98.9</v>
      </c>
      <c r="E24" s="144">
        <v>97.4</v>
      </c>
      <c r="F24" s="143">
        <v>100</v>
      </c>
    </row>
    <row r="25" spans="1:6" x14ac:dyDescent="0.25">
      <c r="A25" s="79" t="s">
        <v>60</v>
      </c>
      <c r="B25" s="143">
        <v>96.6</v>
      </c>
      <c r="C25" s="144">
        <v>82.2</v>
      </c>
      <c r="D25" s="144">
        <v>100</v>
      </c>
      <c r="E25" s="144">
        <v>100.8</v>
      </c>
      <c r="F25" s="143">
        <v>100</v>
      </c>
    </row>
    <row r="26" spans="1:6" x14ac:dyDescent="0.25">
      <c r="A26" s="218" t="s">
        <v>153</v>
      </c>
      <c r="B26" s="191">
        <v>93.6</v>
      </c>
      <c r="C26" s="415">
        <v>73.099999999999994</v>
      </c>
      <c r="D26" s="415">
        <v>99</v>
      </c>
      <c r="E26" s="415">
        <v>98.5</v>
      </c>
      <c r="F26" s="191">
        <v>100.1</v>
      </c>
    </row>
    <row r="28" spans="1:6" ht="44.4" customHeight="1" x14ac:dyDescent="0.25">
      <c r="A28" s="641" t="s">
        <v>40</v>
      </c>
      <c r="B28" s="641"/>
      <c r="C28" s="641"/>
      <c r="D28" s="641"/>
      <c r="E28" s="641"/>
      <c r="F28" s="641"/>
    </row>
  </sheetData>
  <mergeCells count="7">
    <mergeCell ref="A28:F28"/>
    <mergeCell ref="A5:F5"/>
    <mergeCell ref="A3:F3"/>
    <mergeCell ref="A1:F1"/>
    <mergeCell ref="A6:A7"/>
    <mergeCell ref="B6:B7"/>
    <mergeCell ref="C6:F6"/>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01' 2023</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selection activeCell="H14" sqref="H14"/>
    </sheetView>
  </sheetViews>
  <sheetFormatPr defaultRowHeight="13.2" x14ac:dyDescent="0.25"/>
  <cols>
    <col min="1" max="1" width="42.109375" customWidth="1"/>
    <col min="2" max="3" width="23.44140625" customWidth="1"/>
  </cols>
  <sheetData>
    <row r="1" spans="1:3" ht="32.4" customHeight="1" x14ac:dyDescent="0.25">
      <c r="A1" s="583" t="s">
        <v>365</v>
      </c>
      <c r="B1" s="583"/>
      <c r="C1" s="583"/>
    </row>
    <row r="2" spans="1:3" ht="11.4" customHeight="1" x14ac:dyDescent="0.2">
      <c r="A2" s="256"/>
      <c r="B2" s="256"/>
      <c r="C2" s="256"/>
    </row>
    <row r="3" spans="1:3" x14ac:dyDescent="0.25">
      <c r="A3" s="624" t="s">
        <v>176</v>
      </c>
      <c r="B3" s="624"/>
      <c r="C3" s="624"/>
    </row>
    <row r="4" spans="1:3" ht="13.2" customHeight="1" x14ac:dyDescent="0.25">
      <c r="A4" s="609"/>
      <c r="B4" s="577" t="s">
        <v>563</v>
      </c>
      <c r="C4" s="317" t="s">
        <v>512</v>
      </c>
    </row>
    <row r="5" spans="1:3" ht="31.2" customHeight="1" x14ac:dyDescent="0.25">
      <c r="A5" s="642"/>
      <c r="B5" s="578"/>
      <c r="C5" s="316" t="s">
        <v>564</v>
      </c>
    </row>
    <row r="6" spans="1:3" ht="15" customHeight="1" x14ac:dyDescent="0.25">
      <c r="A6" s="24" t="s">
        <v>239</v>
      </c>
      <c r="B6" s="366">
        <v>98.2</v>
      </c>
      <c r="C6" s="366">
        <v>98.1</v>
      </c>
    </row>
    <row r="7" spans="1:3" ht="15" customHeight="1" x14ac:dyDescent="0.25">
      <c r="A7" s="24" t="s">
        <v>63</v>
      </c>
      <c r="B7" s="366">
        <v>92.3</v>
      </c>
      <c r="C7" s="366">
        <v>93.5</v>
      </c>
    </row>
    <row r="8" spans="1:3" ht="15" customHeight="1" x14ac:dyDescent="0.25">
      <c r="A8" s="63" t="s">
        <v>369</v>
      </c>
      <c r="B8" s="366">
        <v>91.7</v>
      </c>
      <c r="C8" s="366">
        <v>93.3</v>
      </c>
    </row>
    <row r="9" spans="1:3" ht="15" customHeight="1" x14ac:dyDescent="0.25">
      <c r="A9" s="27" t="s">
        <v>64</v>
      </c>
      <c r="B9" s="366">
        <v>123.5</v>
      </c>
      <c r="C9" s="366">
        <v>100</v>
      </c>
    </row>
    <row r="10" spans="1:3" ht="15" customHeight="1" x14ac:dyDescent="0.25">
      <c r="A10" s="24" t="s">
        <v>66</v>
      </c>
      <c r="B10" s="366">
        <v>99.3</v>
      </c>
      <c r="C10" s="366">
        <v>99.9</v>
      </c>
    </row>
    <row r="11" spans="1:3" ht="15" customHeight="1" x14ac:dyDescent="0.25">
      <c r="A11" s="27" t="s">
        <v>67</v>
      </c>
      <c r="B11" s="366">
        <v>100</v>
      </c>
      <c r="C11" s="366">
        <v>101.8</v>
      </c>
    </row>
    <row r="12" spans="1:3" ht="15" customHeight="1" x14ac:dyDescent="0.25">
      <c r="A12" s="27" t="s">
        <v>68</v>
      </c>
      <c r="B12" s="366">
        <v>100.6</v>
      </c>
      <c r="C12" s="366">
        <v>102.6</v>
      </c>
    </row>
    <row r="13" spans="1:3" ht="13.2" customHeight="1" x14ac:dyDescent="0.25">
      <c r="A13" s="27" t="s">
        <v>84</v>
      </c>
      <c r="B13" s="366">
        <v>100</v>
      </c>
      <c r="C13" s="366">
        <v>100</v>
      </c>
    </row>
    <row r="14" spans="1:3" ht="52.8" x14ac:dyDescent="0.25">
      <c r="A14" s="27" t="s">
        <v>69</v>
      </c>
      <c r="B14" s="366">
        <v>97.2</v>
      </c>
      <c r="C14" s="366">
        <v>96.4</v>
      </c>
    </row>
    <row r="15" spans="1:3" x14ac:dyDescent="0.25">
      <c r="A15" s="27" t="s">
        <v>70</v>
      </c>
      <c r="B15" s="366">
        <v>99.6</v>
      </c>
      <c r="C15" s="366">
        <v>109.5</v>
      </c>
    </row>
    <row r="16" spans="1:3" x14ac:dyDescent="0.25">
      <c r="A16" s="27" t="s">
        <v>72</v>
      </c>
      <c r="B16" s="366">
        <v>96.1</v>
      </c>
      <c r="C16" s="366">
        <v>100</v>
      </c>
    </row>
    <row r="17" spans="1:3" ht="26.4" x14ac:dyDescent="0.25">
      <c r="A17" s="27" t="s">
        <v>73</v>
      </c>
      <c r="B17" s="366">
        <v>100</v>
      </c>
      <c r="C17" s="366">
        <v>99.9</v>
      </c>
    </row>
    <row r="18" spans="1:3" ht="26.4" x14ac:dyDescent="0.25">
      <c r="A18" s="27" t="s">
        <v>74</v>
      </c>
      <c r="B18" s="366">
        <v>105.4</v>
      </c>
      <c r="C18" s="366">
        <v>101.4</v>
      </c>
    </row>
    <row r="19" spans="1:3" ht="26.4" x14ac:dyDescent="0.25">
      <c r="A19" s="27" t="s">
        <v>75</v>
      </c>
      <c r="B19" s="366">
        <v>98.5</v>
      </c>
      <c r="C19" s="366">
        <v>98.5</v>
      </c>
    </row>
    <row r="20" spans="1:3" ht="15" customHeight="1" x14ac:dyDescent="0.25">
      <c r="A20" s="27" t="s">
        <v>86</v>
      </c>
      <c r="B20" s="366">
        <v>99.3</v>
      </c>
      <c r="C20" s="366">
        <v>96.5</v>
      </c>
    </row>
    <row r="21" spans="1:3" ht="26.4" x14ac:dyDescent="0.25">
      <c r="A21" s="27" t="s">
        <v>76</v>
      </c>
      <c r="B21" s="366">
        <v>100</v>
      </c>
      <c r="C21" s="366">
        <v>92.2</v>
      </c>
    </row>
    <row r="22" spans="1:3" ht="26.4" x14ac:dyDescent="0.25">
      <c r="A22" s="27" t="s">
        <v>77</v>
      </c>
      <c r="B22" s="366">
        <v>100</v>
      </c>
      <c r="C22" s="366">
        <v>100</v>
      </c>
    </row>
    <row r="23" spans="1:3" x14ac:dyDescent="0.25">
      <c r="A23" s="27" t="s">
        <v>87</v>
      </c>
      <c r="B23" s="366">
        <v>88.8</v>
      </c>
      <c r="C23" s="366">
        <v>102.7</v>
      </c>
    </row>
    <row r="24" spans="1:3" ht="26.4" x14ac:dyDescent="0.25">
      <c r="A24" s="28" t="s">
        <v>78</v>
      </c>
      <c r="B24" s="366">
        <v>89.5</v>
      </c>
      <c r="C24" s="366">
        <v>100</v>
      </c>
    </row>
    <row r="25" spans="1:3" ht="16.2" customHeight="1" x14ac:dyDescent="0.25">
      <c r="A25" s="27" t="s">
        <v>79</v>
      </c>
      <c r="B25" s="366">
        <v>99.5</v>
      </c>
      <c r="C25" s="366">
        <v>100.1</v>
      </c>
    </row>
    <row r="26" spans="1:3" ht="28.95" customHeight="1" x14ac:dyDescent="0.25">
      <c r="A26" s="111" t="s">
        <v>81</v>
      </c>
      <c r="B26" s="366">
        <v>101.9</v>
      </c>
      <c r="C26" s="365">
        <v>99.8</v>
      </c>
    </row>
    <row r="27" spans="1:3" ht="40.950000000000003" customHeight="1" x14ac:dyDescent="0.25">
      <c r="A27" s="120" t="s">
        <v>82</v>
      </c>
      <c r="B27" s="690">
        <v>100.3</v>
      </c>
      <c r="C27" s="367">
        <v>99.2</v>
      </c>
    </row>
    <row r="28" spans="1:3" ht="63" customHeight="1" x14ac:dyDescent="0.25">
      <c r="A28" s="641" t="s">
        <v>40</v>
      </c>
      <c r="B28" s="641"/>
      <c r="C28" s="641"/>
    </row>
  </sheetData>
  <mergeCells count="5">
    <mergeCell ref="A1:C1"/>
    <mergeCell ref="A4:A5"/>
    <mergeCell ref="B4:B5"/>
    <mergeCell ref="A28:C28"/>
    <mergeCell ref="A3:C3"/>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01' 2023</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zoomScaleNormal="100" workbookViewId="0">
      <selection activeCell="M6" sqref="M6"/>
    </sheetView>
  </sheetViews>
  <sheetFormatPr defaultRowHeight="13.2" x14ac:dyDescent="0.25"/>
  <cols>
    <col min="1" max="1" width="35.44140625" customWidth="1"/>
    <col min="2" max="3" width="23.6640625" customWidth="1"/>
  </cols>
  <sheetData>
    <row r="1" spans="1:3" ht="33" customHeight="1" x14ac:dyDescent="0.25">
      <c r="A1" s="606" t="s">
        <v>352</v>
      </c>
      <c r="B1" s="606"/>
      <c r="C1" s="606"/>
    </row>
    <row r="2" spans="1:3" ht="12.75" customHeight="1" x14ac:dyDescent="0.2">
      <c r="A2" s="45"/>
      <c r="B2" s="20"/>
      <c r="C2" s="20"/>
    </row>
    <row r="3" spans="1:3" x14ac:dyDescent="0.25">
      <c r="A3" s="624" t="s">
        <v>176</v>
      </c>
      <c r="B3" s="624"/>
      <c r="C3" s="624"/>
    </row>
    <row r="4" spans="1:3" x14ac:dyDescent="0.25">
      <c r="A4" s="575"/>
      <c r="B4" s="587" t="s">
        <v>562</v>
      </c>
      <c r="C4" s="588"/>
    </row>
    <row r="5" spans="1:3" ht="42" customHeight="1" x14ac:dyDescent="0.25">
      <c r="A5" s="576"/>
      <c r="B5" s="369" t="s">
        <v>193</v>
      </c>
      <c r="C5" s="473" t="s">
        <v>558</v>
      </c>
    </row>
    <row r="6" spans="1:3" ht="26.4" x14ac:dyDescent="0.25">
      <c r="A6" s="58" t="s">
        <v>353</v>
      </c>
      <c r="B6" s="691">
        <v>91.7</v>
      </c>
      <c r="C6" s="692">
        <v>59.1</v>
      </c>
    </row>
    <row r="7" spans="1:3" ht="26.4" x14ac:dyDescent="0.25">
      <c r="A7" s="113" t="s">
        <v>354</v>
      </c>
      <c r="B7" s="122">
        <v>104.3</v>
      </c>
      <c r="C7" s="504">
        <v>126.2</v>
      </c>
    </row>
    <row r="8" spans="1:3" ht="26.4" x14ac:dyDescent="0.25">
      <c r="A8" s="113" t="s">
        <v>355</v>
      </c>
      <c r="B8" s="122">
        <v>100</v>
      </c>
      <c r="C8" s="504">
        <v>114.3</v>
      </c>
    </row>
    <row r="9" spans="1:3" ht="26.4" x14ac:dyDescent="0.25">
      <c r="A9" s="113" t="s">
        <v>356</v>
      </c>
      <c r="B9" s="122">
        <v>100</v>
      </c>
      <c r="C9" s="504">
        <v>113</v>
      </c>
    </row>
    <row r="10" spans="1:3" ht="52.8" x14ac:dyDescent="0.25">
      <c r="A10" s="113" t="s">
        <v>357</v>
      </c>
      <c r="B10" s="122">
        <v>100.7</v>
      </c>
      <c r="C10" s="504">
        <v>107</v>
      </c>
    </row>
    <row r="11" spans="1:3" x14ac:dyDescent="0.25">
      <c r="A11" s="113" t="s">
        <v>358</v>
      </c>
      <c r="B11" s="122">
        <v>98.3</v>
      </c>
      <c r="C11" s="504">
        <v>111.5</v>
      </c>
    </row>
    <row r="12" spans="1:3" x14ac:dyDescent="0.25">
      <c r="A12" s="114" t="s">
        <v>359</v>
      </c>
      <c r="B12" s="122">
        <v>98.1</v>
      </c>
      <c r="C12" s="504">
        <v>84.7</v>
      </c>
    </row>
    <row r="13" spans="1:3" ht="26.4" x14ac:dyDescent="0.25">
      <c r="A13" s="114" t="s">
        <v>360</v>
      </c>
      <c r="B13" s="122">
        <v>99.8</v>
      </c>
      <c r="C13" s="504">
        <v>114</v>
      </c>
    </row>
    <row r="14" spans="1:3" x14ac:dyDescent="0.25">
      <c r="A14" s="114" t="s">
        <v>361</v>
      </c>
      <c r="B14" s="499">
        <v>100</v>
      </c>
      <c r="C14" s="499">
        <v>105.4</v>
      </c>
    </row>
    <row r="15" spans="1:3" ht="15" customHeight="1" x14ac:dyDescent="0.25">
      <c r="A15" s="114" t="s">
        <v>362</v>
      </c>
      <c r="B15" s="499">
        <v>102.9</v>
      </c>
      <c r="C15" s="499">
        <v>115.8</v>
      </c>
    </row>
    <row r="16" spans="1:3" x14ac:dyDescent="0.25">
      <c r="A16" s="498" t="s">
        <v>203</v>
      </c>
      <c r="B16" s="499">
        <v>66.3</v>
      </c>
      <c r="C16" s="499">
        <v>45.4</v>
      </c>
    </row>
    <row r="17" spans="1:3" ht="12.75" customHeight="1" x14ac:dyDescent="0.25">
      <c r="A17" s="498" t="s">
        <v>604</v>
      </c>
      <c r="B17" s="499">
        <v>100.8</v>
      </c>
      <c r="C17" s="499">
        <v>77.7</v>
      </c>
    </row>
    <row r="18" spans="1:3" ht="26.4" x14ac:dyDescent="0.25">
      <c r="A18" s="114" t="s">
        <v>363</v>
      </c>
      <c r="B18" s="499">
        <v>104.3</v>
      </c>
      <c r="C18" s="499">
        <v>121</v>
      </c>
    </row>
    <row r="19" spans="1:3" x14ac:dyDescent="0.25">
      <c r="A19" s="198" t="s">
        <v>364</v>
      </c>
      <c r="B19" s="693">
        <v>100</v>
      </c>
      <c r="C19" s="693">
        <v>114.5</v>
      </c>
    </row>
  </sheetData>
  <mergeCells count="4">
    <mergeCell ref="A4:A5"/>
    <mergeCell ref="A1:C1"/>
    <mergeCell ref="A3:C3"/>
    <mergeCell ref="B4:C4"/>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01' 2023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Normal="100" workbookViewId="0">
      <selection activeCell="K25" sqref="K25"/>
    </sheetView>
  </sheetViews>
  <sheetFormatPr defaultRowHeight="13.2" x14ac:dyDescent="0.25"/>
  <cols>
    <col min="1" max="1" width="25.6640625" customWidth="1"/>
    <col min="2" max="4" width="20.88671875" customWidth="1"/>
  </cols>
  <sheetData>
    <row r="1" spans="1:4" ht="32.4" customHeight="1" x14ac:dyDescent="0.25">
      <c r="A1" s="643" t="s">
        <v>325</v>
      </c>
      <c r="B1" s="643"/>
      <c r="C1" s="643"/>
      <c r="D1" s="643"/>
    </row>
    <row r="2" spans="1:4" ht="12.75" customHeight="1" x14ac:dyDescent="0.2">
      <c r="A2" s="20"/>
      <c r="B2" s="20"/>
      <c r="C2" s="20"/>
      <c r="D2" s="20"/>
    </row>
    <row r="3" spans="1:4" x14ac:dyDescent="0.25">
      <c r="A3" s="626" t="s">
        <v>170</v>
      </c>
      <c r="B3" s="626"/>
      <c r="C3" s="626"/>
      <c r="D3" s="626"/>
    </row>
    <row r="4" spans="1:4" ht="15.6" customHeight="1" x14ac:dyDescent="0.25">
      <c r="A4" s="644"/>
      <c r="B4" s="577" t="s">
        <v>158</v>
      </c>
      <c r="C4" s="587" t="s">
        <v>322</v>
      </c>
      <c r="D4" s="588"/>
    </row>
    <row r="5" spans="1:4" ht="17.399999999999999" customHeight="1" x14ac:dyDescent="0.25">
      <c r="A5" s="591"/>
      <c r="B5" s="605"/>
      <c r="C5" s="328" t="s">
        <v>323</v>
      </c>
      <c r="D5" s="329" t="s">
        <v>324</v>
      </c>
    </row>
    <row r="6" spans="1:4" x14ac:dyDescent="0.25">
      <c r="A6" s="279" t="s">
        <v>518</v>
      </c>
      <c r="B6" s="234"/>
      <c r="C6" s="234"/>
      <c r="D6" s="234"/>
    </row>
    <row r="7" spans="1:4" x14ac:dyDescent="0.25">
      <c r="A7" s="119" t="s">
        <v>47</v>
      </c>
      <c r="B7" s="261">
        <v>99.5</v>
      </c>
      <c r="C7" s="261">
        <v>99.8</v>
      </c>
      <c r="D7" s="262">
        <v>99.4</v>
      </c>
    </row>
    <row r="8" spans="1:4" ht="19.2" customHeight="1" x14ac:dyDescent="0.25">
      <c r="A8" s="280" t="s">
        <v>426</v>
      </c>
      <c r="B8" s="243"/>
      <c r="C8" s="243"/>
      <c r="D8" s="243"/>
    </row>
    <row r="9" spans="1:4" x14ac:dyDescent="0.25">
      <c r="A9" s="119" t="s">
        <v>47</v>
      </c>
      <c r="B9" s="209">
        <v>105.5</v>
      </c>
      <c r="C9" s="209">
        <v>100</v>
      </c>
      <c r="D9" s="209">
        <v>107.8</v>
      </c>
    </row>
    <row r="10" spans="1:4" x14ac:dyDescent="0.25">
      <c r="A10" s="119" t="s">
        <v>48</v>
      </c>
      <c r="B10" s="209">
        <v>100.2</v>
      </c>
      <c r="C10" s="209">
        <v>102</v>
      </c>
      <c r="D10" s="209">
        <v>99.5</v>
      </c>
    </row>
    <row r="11" spans="1:4" x14ac:dyDescent="0.25">
      <c r="A11" s="119" t="s">
        <v>49</v>
      </c>
      <c r="B11" s="209">
        <v>100.6</v>
      </c>
      <c r="C11" s="209">
        <v>103.5</v>
      </c>
      <c r="D11" s="209">
        <v>99.5</v>
      </c>
    </row>
    <row r="12" spans="1:4" x14ac:dyDescent="0.25">
      <c r="A12" s="111" t="s">
        <v>150</v>
      </c>
      <c r="B12" s="215">
        <v>105.5</v>
      </c>
      <c r="C12" s="215">
        <v>102.7</v>
      </c>
      <c r="D12" s="209">
        <v>106.7</v>
      </c>
    </row>
    <row r="13" spans="1:4" x14ac:dyDescent="0.25">
      <c r="A13" s="119" t="s">
        <v>51</v>
      </c>
      <c r="B13" s="210">
        <v>98.9</v>
      </c>
      <c r="C13" s="210">
        <v>100.8</v>
      </c>
      <c r="D13" s="211">
        <v>98.1</v>
      </c>
    </row>
    <row r="14" spans="1:4" x14ac:dyDescent="0.25">
      <c r="A14" s="119" t="s">
        <v>52</v>
      </c>
      <c r="B14" s="211">
        <v>93.4</v>
      </c>
      <c r="C14" s="211">
        <v>101.1</v>
      </c>
      <c r="D14" s="211">
        <v>90.1</v>
      </c>
    </row>
    <row r="15" spans="1:4" x14ac:dyDescent="0.25">
      <c r="A15" s="119" t="s">
        <v>53</v>
      </c>
      <c r="B15" s="209">
        <v>102.1</v>
      </c>
      <c r="C15" s="209">
        <v>98.1</v>
      </c>
      <c r="D15" s="212">
        <v>104</v>
      </c>
    </row>
    <row r="16" spans="1:4" x14ac:dyDescent="0.25">
      <c r="A16" s="111" t="s">
        <v>151</v>
      </c>
      <c r="B16" s="212">
        <v>94.3</v>
      </c>
      <c r="C16" s="212">
        <v>100</v>
      </c>
      <c r="D16" s="212">
        <v>91.9</v>
      </c>
    </row>
    <row r="17" spans="1:4" x14ac:dyDescent="0.25">
      <c r="A17" s="119" t="s">
        <v>55</v>
      </c>
      <c r="B17" s="209">
        <v>100.1</v>
      </c>
      <c r="C17" s="209">
        <v>98.8</v>
      </c>
      <c r="D17" s="209">
        <v>100.7</v>
      </c>
    </row>
    <row r="18" spans="1:4" x14ac:dyDescent="0.25">
      <c r="A18" s="119" t="s">
        <v>30</v>
      </c>
      <c r="B18" s="209">
        <v>98.6</v>
      </c>
      <c r="C18" s="209">
        <v>97.1</v>
      </c>
      <c r="D18" s="209">
        <v>99.2</v>
      </c>
    </row>
    <row r="19" spans="1:4" x14ac:dyDescent="0.25">
      <c r="A19" s="119" t="s">
        <v>56</v>
      </c>
      <c r="B19" s="209">
        <v>102.8</v>
      </c>
      <c r="C19" s="212">
        <v>95</v>
      </c>
      <c r="D19" s="212">
        <v>106.2</v>
      </c>
    </row>
    <row r="20" spans="1:4" x14ac:dyDescent="0.25">
      <c r="A20" s="111" t="s">
        <v>152</v>
      </c>
      <c r="B20" s="209">
        <v>101.5</v>
      </c>
      <c r="C20" s="209">
        <v>91.2</v>
      </c>
      <c r="D20" s="209">
        <v>106.1</v>
      </c>
    </row>
    <row r="21" spans="1:4" x14ac:dyDescent="0.25">
      <c r="A21" s="119" t="s">
        <v>58</v>
      </c>
      <c r="B21" s="261">
        <v>100.2</v>
      </c>
      <c r="C21" s="261">
        <v>98.4</v>
      </c>
      <c r="D21" s="262">
        <v>100.8</v>
      </c>
    </row>
    <row r="22" spans="1:4" x14ac:dyDescent="0.25">
      <c r="A22" s="119" t="s">
        <v>59</v>
      </c>
      <c r="B22" s="281">
        <v>100.3</v>
      </c>
      <c r="C22" s="281">
        <v>100.7</v>
      </c>
      <c r="D22" s="282">
        <v>100.1</v>
      </c>
    </row>
    <row r="23" spans="1:4" x14ac:dyDescent="0.25">
      <c r="A23" s="119" t="s">
        <v>60</v>
      </c>
      <c r="B23" s="230">
        <v>102.8</v>
      </c>
      <c r="C23" s="230">
        <v>102.7</v>
      </c>
      <c r="D23" s="418">
        <v>102.9</v>
      </c>
    </row>
    <row r="24" spans="1:4" x14ac:dyDescent="0.25">
      <c r="A24" s="120" t="s">
        <v>153</v>
      </c>
      <c r="B24" s="416">
        <v>103.3</v>
      </c>
      <c r="C24" s="416">
        <v>101.8</v>
      </c>
      <c r="D24" s="417">
        <v>103.9</v>
      </c>
    </row>
  </sheetData>
  <mergeCells count="5">
    <mergeCell ref="A3:D3"/>
    <mergeCell ref="A1:D1"/>
    <mergeCell ref="C4:D4"/>
    <mergeCell ref="A4:A5"/>
    <mergeCell ref="B4:B5"/>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01' 2023</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election activeCell="F7" sqref="F7"/>
    </sheetView>
  </sheetViews>
  <sheetFormatPr defaultColWidth="8.88671875" defaultRowHeight="13.2" x14ac:dyDescent="0.25"/>
  <cols>
    <col min="1" max="1" width="17.6640625" style="55" customWidth="1"/>
    <col min="2" max="5" width="17.44140625" style="55" customWidth="1"/>
    <col min="6" max="16384" width="8.88671875" style="55"/>
  </cols>
  <sheetData>
    <row r="1" spans="1:5" ht="27" customHeight="1" x14ac:dyDescent="0.25">
      <c r="A1" s="606" t="s">
        <v>330</v>
      </c>
      <c r="B1" s="606"/>
      <c r="C1" s="606"/>
      <c r="D1" s="606"/>
      <c r="E1" s="606"/>
    </row>
    <row r="2" spans="1:5" ht="12.75" x14ac:dyDescent="0.2">
      <c r="A2" s="133"/>
      <c r="B2" s="56"/>
      <c r="C2" s="56"/>
      <c r="D2" s="56"/>
      <c r="E2" s="56"/>
    </row>
    <row r="3" spans="1:5" x14ac:dyDescent="0.25">
      <c r="A3" s="645" t="s">
        <v>170</v>
      </c>
      <c r="B3" s="645"/>
      <c r="C3" s="645"/>
      <c r="D3" s="645"/>
      <c r="E3" s="645"/>
    </row>
    <row r="4" spans="1:5" ht="12.6" customHeight="1" x14ac:dyDescent="0.25">
      <c r="A4" s="648"/>
      <c r="B4" s="577" t="s">
        <v>513</v>
      </c>
      <c r="C4" s="607" t="s">
        <v>326</v>
      </c>
      <c r="D4" s="646"/>
      <c r="E4" s="647"/>
    </row>
    <row r="5" spans="1:5" ht="66" customHeight="1" x14ac:dyDescent="0.25">
      <c r="A5" s="649"/>
      <c r="B5" s="605"/>
      <c r="C5" s="316" t="s">
        <v>327</v>
      </c>
      <c r="D5" s="316" t="s">
        <v>328</v>
      </c>
      <c r="E5" s="314" t="s">
        <v>329</v>
      </c>
    </row>
    <row r="6" spans="1:5" ht="20.399999999999999" customHeight="1" x14ac:dyDescent="0.25">
      <c r="A6" s="279" t="s">
        <v>518</v>
      </c>
      <c r="B6" s="234"/>
      <c r="C6" s="234"/>
      <c r="D6" s="234"/>
      <c r="E6" s="234"/>
    </row>
    <row r="7" spans="1:5" ht="13.5" customHeight="1" x14ac:dyDescent="0.25">
      <c r="A7" s="119" t="s">
        <v>47</v>
      </c>
      <c r="B7" s="222">
        <v>100.8</v>
      </c>
      <c r="C7" s="263">
        <v>100.6</v>
      </c>
      <c r="D7" s="263">
        <v>101.3</v>
      </c>
      <c r="E7" s="263">
        <v>99.9</v>
      </c>
    </row>
    <row r="8" spans="1:5" ht="21" customHeight="1" x14ac:dyDescent="0.25">
      <c r="A8" s="280" t="s">
        <v>426</v>
      </c>
      <c r="B8" s="251"/>
      <c r="C8" s="251"/>
      <c r="D8" s="251"/>
      <c r="E8" s="251"/>
    </row>
    <row r="9" spans="1:5" ht="13.5" customHeight="1" x14ac:dyDescent="0.25">
      <c r="A9" s="119" t="s">
        <v>47</v>
      </c>
      <c r="B9" s="142">
        <v>101</v>
      </c>
      <c r="C9" s="142">
        <v>100.4</v>
      </c>
      <c r="D9" s="142">
        <v>102.2</v>
      </c>
      <c r="E9" s="142">
        <v>100.8</v>
      </c>
    </row>
    <row r="10" spans="1:5" ht="13.5" customHeight="1" x14ac:dyDescent="0.25">
      <c r="A10" s="119" t="s">
        <v>48</v>
      </c>
      <c r="B10" s="142">
        <v>100.3</v>
      </c>
      <c r="C10" s="142">
        <v>100.3</v>
      </c>
      <c r="D10" s="85">
        <v>101.4</v>
      </c>
      <c r="E10" s="103">
        <v>96.5</v>
      </c>
    </row>
    <row r="11" spans="1:5" ht="13.5" customHeight="1" x14ac:dyDescent="0.25">
      <c r="A11" s="119" t="s">
        <v>49</v>
      </c>
      <c r="B11" s="103">
        <v>104.7</v>
      </c>
      <c r="C11" s="142">
        <v>101.3</v>
      </c>
      <c r="D11" s="142">
        <v>113.6</v>
      </c>
      <c r="E11" s="142">
        <v>100.5</v>
      </c>
    </row>
    <row r="12" spans="1:5" ht="13.5" customHeight="1" x14ac:dyDescent="0.25">
      <c r="A12" s="111" t="s">
        <v>150</v>
      </c>
      <c r="B12" s="103">
        <v>106.1</v>
      </c>
      <c r="C12" s="103">
        <v>102.1</v>
      </c>
      <c r="D12" s="103">
        <v>117.9</v>
      </c>
      <c r="E12" s="103">
        <v>97.8</v>
      </c>
    </row>
    <row r="13" spans="1:5" ht="13.5" customHeight="1" x14ac:dyDescent="0.25">
      <c r="A13" s="119" t="s">
        <v>51</v>
      </c>
      <c r="B13" s="103">
        <v>100.9</v>
      </c>
      <c r="C13" s="103">
        <v>100.4</v>
      </c>
      <c r="D13" s="157">
        <v>102.4</v>
      </c>
      <c r="E13" s="103">
        <v>99.9</v>
      </c>
    </row>
    <row r="14" spans="1:5" ht="13.5" customHeight="1" x14ac:dyDescent="0.25">
      <c r="A14" s="119" t="s">
        <v>52</v>
      </c>
      <c r="B14" s="157">
        <v>100.5</v>
      </c>
      <c r="C14" s="157">
        <v>99.9</v>
      </c>
      <c r="D14" s="157">
        <v>102.3</v>
      </c>
      <c r="E14" s="157">
        <v>98.9</v>
      </c>
    </row>
    <row r="15" spans="1:5" ht="13.5" customHeight="1" x14ac:dyDescent="0.25">
      <c r="A15" s="119" t="s">
        <v>53</v>
      </c>
      <c r="B15" s="103">
        <v>99.9</v>
      </c>
      <c r="C15" s="103">
        <v>100</v>
      </c>
      <c r="D15" s="157">
        <v>99.4</v>
      </c>
      <c r="E15" s="103">
        <v>100.4</v>
      </c>
    </row>
    <row r="16" spans="1:5" ht="13.5" customHeight="1" x14ac:dyDescent="0.25">
      <c r="A16" s="111" t="s">
        <v>151</v>
      </c>
      <c r="B16" s="103">
        <v>101.3</v>
      </c>
      <c r="C16" s="103">
        <v>100.4</v>
      </c>
      <c r="D16" s="103">
        <v>104.1</v>
      </c>
      <c r="E16" s="103">
        <v>99.2</v>
      </c>
    </row>
    <row r="17" spans="1:5" ht="13.5" customHeight="1" x14ac:dyDescent="0.25">
      <c r="A17" s="119" t="s">
        <v>55</v>
      </c>
      <c r="B17" s="141">
        <v>100.3</v>
      </c>
      <c r="C17" s="141">
        <v>100.1</v>
      </c>
      <c r="D17" s="250">
        <v>101</v>
      </c>
      <c r="E17" s="199">
        <v>100.1</v>
      </c>
    </row>
    <row r="18" spans="1:5" ht="13.5" customHeight="1" x14ac:dyDescent="0.25">
      <c r="A18" s="119" t="s">
        <v>30</v>
      </c>
      <c r="B18" s="141">
        <v>100.3</v>
      </c>
      <c r="C18" s="141">
        <v>100.4</v>
      </c>
      <c r="D18" s="141">
        <v>100.4</v>
      </c>
      <c r="E18" s="199">
        <v>99.5</v>
      </c>
    </row>
    <row r="19" spans="1:5" ht="13.5" customHeight="1" x14ac:dyDescent="0.25">
      <c r="A19" s="119" t="s">
        <v>56</v>
      </c>
      <c r="B19" s="222">
        <v>99.8</v>
      </c>
      <c r="C19" s="222">
        <v>99.6</v>
      </c>
      <c r="D19" s="222">
        <v>100.1</v>
      </c>
      <c r="E19" s="222">
        <v>100.6</v>
      </c>
    </row>
    <row r="20" spans="1:5" ht="13.5" customHeight="1" x14ac:dyDescent="0.25">
      <c r="A20" s="111" t="s">
        <v>152</v>
      </c>
      <c r="B20" s="222">
        <v>100.5</v>
      </c>
      <c r="C20" s="222">
        <v>100.1</v>
      </c>
      <c r="D20" s="222">
        <v>101.4</v>
      </c>
      <c r="E20" s="222">
        <v>100.1</v>
      </c>
    </row>
    <row r="21" spans="1:5" ht="13.5" customHeight="1" x14ac:dyDescent="0.25">
      <c r="A21" s="119" t="s">
        <v>58</v>
      </c>
      <c r="B21" s="222">
        <v>100.5</v>
      </c>
      <c r="C21" s="263">
        <v>100.6</v>
      </c>
      <c r="D21" s="263">
        <v>100.3</v>
      </c>
      <c r="E21" s="263">
        <v>100.5</v>
      </c>
    </row>
    <row r="22" spans="1:5" ht="13.5" customHeight="1" x14ac:dyDescent="0.25">
      <c r="A22" s="119" t="s">
        <v>59</v>
      </c>
      <c r="B22" s="222">
        <v>100.2</v>
      </c>
      <c r="C22" s="263">
        <v>100.1</v>
      </c>
      <c r="D22" s="263">
        <v>100.4</v>
      </c>
      <c r="E22" s="263">
        <v>100</v>
      </c>
    </row>
    <row r="23" spans="1:5" ht="13.5" customHeight="1" x14ac:dyDescent="0.25">
      <c r="A23" s="119" t="s">
        <v>60</v>
      </c>
      <c r="B23" s="222">
        <v>100.2</v>
      </c>
      <c r="C23" s="263">
        <v>100.3</v>
      </c>
      <c r="D23" s="263">
        <v>100</v>
      </c>
      <c r="E23" s="263">
        <v>100.4</v>
      </c>
    </row>
    <row r="24" spans="1:5" ht="13.5" customHeight="1" x14ac:dyDescent="0.25">
      <c r="A24" s="120" t="s">
        <v>153</v>
      </c>
      <c r="B24" s="419">
        <v>100.9</v>
      </c>
      <c r="C24" s="420">
        <v>101.1</v>
      </c>
      <c r="D24" s="420">
        <v>100.6</v>
      </c>
      <c r="E24" s="420">
        <v>100.9</v>
      </c>
    </row>
    <row r="26" spans="1:5" ht="13.5" x14ac:dyDescent="0.2">
      <c r="A26" s="641"/>
      <c r="B26" s="641"/>
      <c r="C26" s="641"/>
    </row>
    <row r="27" spans="1:5" ht="16.2" customHeight="1" x14ac:dyDescent="0.2"/>
  </sheetData>
  <mergeCells count="6">
    <mergeCell ref="A26:C26"/>
    <mergeCell ref="A3:E3"/>
    <mergeCell ref="A1:E1"/>
    <mergeCell ref="C4:E4"/>
    <mergeCell ref="A4:A5"/>
    <mergeCell ref="B4:B5"/>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01' 2023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Normal="100" workbookViewId="0">
      <selection activeCell="P17" sqref="P17"/>
    </sheetView>
  </sheetViews>
  <sheetFormatPr defaultColWidth="8.88671875" defaultRowHeight="13.2" x14ac:dyDescent="0.25"/>
  <cols>
    <col min="1" max="1" width="16.6640625" style="55" customWidth="1"/>
    <col min="2" max="2" width="13.6640625" style="55" customWidth="1"/>
    <col min="3" max="3" width="15.33203125" style="55" customWidth="1"/>
    <col min="4" max="4" width="16" style="55" customWidth="1"/>
    <col min="5" max="5" width="13.5546875" style="55" customWidth="1"/>
    <col min="6" max="16384" width="8.88671875" style="55"/>
  </cols>
  <sheetData>
    <row r="1" spans="1:6" ht="27" customHeight="1" x14ac:dyDescent="0.25">
      <c r="A1" s="606" t="s">
        <v>457</v>
      </c>
      <c r="B1" s="606"/>
      <c r="C1" s="606"/>
      <c r="D1" s="606"/>
      <c r="E1" s="606"/>
    </row>
    <row r="2" spans="1:6" ht="12.75" x14ac:dyDescent="0.2">
      <c r="A2" s="220"/>
      <c r="B2" s="56"/>
      <c r="C2" s="56"/>
      <c r="D2" s="56"/>
    </row>
    <row r="3" spans="1:6" x14ac:dyDescent="0.25">
      <c r="A3" s="639" t="s">
        <v>170</v>
      </c>
      <c r="B3" s="639"/>
      <c r="C3" s="639"/>
      <c r="D3" s="639"/>
      <c r="E3" s="639"/>
    </row>
    <row r="4" spans="1:6" ht="12.6" customHeight="1" x14ac:dyDescent="0.25">
      <c r="A4" s="648"/>
      <c r="B4" s="577" t="s">
        <v>158</v>
      </c>
      <c r="C4" s="646" t="s">
        <v>646</v>
      </c>
      <c r="D4" s="646"/>
      <c r="E4" s="647"/>
      <c r="F4" s="552"/>
    </row>
    <row r="5" spans="1:6" ht="30.6" customHeight="1" x14ac:dyDescent="0.25">
      <c r="A5" s="649"/>
      <c r="B5" s="650"/>
      <c r="C5" s="316" t="s">
        <v>332</v>
      </c>
      <c r="D5" s="314" t="s">
        <v>333</v>
      </c>
      <c r="E5" s="318" t="s">
        <v>334</v>
      </c>
    </row>
    <row r="6" spans="1:6" ht="13.5" customHeight="1" x14ac:dyDescent="0.25">
      <c r="A6" s="283" t="s">
        <v>518</v>
      </c>
      <c r="B6" s="234"/>
      <c r="C6" s="234"/>
      <c r="D6" s="234"/>
      <c r="E6" s="234"/>
    </row>
    <row r="7" spans="1:6" ht="13.5" customHeight="1" x14ac:dyDescent="0.25">
      <c r="A7" s="119" t="s">
        <v>47</v>
      </c>
      <c r="B7" s="121">
        <v>105.8</v>
      </c>
      <c r="C7" s="255">
        <v>106.4</v>
      </c>
      <c r="D7" s="255">
        <v>106</v>
      </c>
      <c r="E7" s="143">
        <v>100</v>
      </c>
    </row>
    <row r="8" spans="1:6" ht="22.95" customHeight="1" x14ac:dyDescent="0.25">
      <c r="A8" s="280" t="s">
        <v>426</v>
      </c>
      <c r="B8" s="238"/>
      <c r="C8" s="238"/>
      <c r="D8" s="238"/>
      <c r="E8" s="238"/>
    </row>
    <row r="9" spans="1:6" ht="13.5" customHeight="1" x14ac:dyDescent="0.25">
      <c r="A9" s="167" t="s">
        <v>47</v>
      </c>
      <c r="B9" s="121">
        <v>104.4</v>
      </c>
      <c r="C9" s="121">
        <v>108.4</v>
      </c>
      <c r="D9" s="121">
        <v>104.3</v>
      </c>
      <c r="E9" s="121">
        <v>100</v>
      </c>
    </row>
    <row r="10" spans="1:6" ht="13.5" customHeight="1" x14ac:dyDescent="0.25">
      <c r="A10" s="167" t="s">
        <v>48</v>
      </c>
      <c r="B10" s="121">
        <v>100</v>
      </c>
      <c r="C10" s="121">
        <v>99</v>
      </c>
      <c r="D10" s="121">
        <v>100</v>
      </c>
      <c r="E10" s="121">
        <v>100</v>
      </c>
    </row>
    <row r="11" spans="1:6" ht="13.5" customHeight="1" x14ac:dyDescent="0.25">
      <c r="A11" s="167" t="s">
        <v>49</v>
      </c>
      <c r="B11" s="121">
        <v>100</v>
      </c>
      <c r="C11" s="121">
        <v>100.5</v>
      </c>
      <c r="D11" s="121">
        <v>100</v>
      </c>
      <c r="E11" s="121">
        <v>100</v>
      </c>
    </row>
    <row r="12" spans="1:6" ht="13.5" customHeight="1" x14ac:dyDescent="0.25">
      <c r="A12" s="189" t="s">
        <v>150</v>
      </c>
      <c r="B12" s="121">
        <v>104.4</v>
      </c>
      <c r="C12" s="121">
        <v>107.8</v>
      </c>
      <c r="D12" s="121">
        <v>104.3</v>
      </c>
      <c r="E12" s="121">
        <v>100</v>
      </c>
    </row>
    <row r="13" spans="1:6" ht="13.5" customHeight="1" x14ac:dyDescent="0.25">
      <c r="A13" s="167" t="s">
        <v>51</v>
      </c>
      <c r="B13" s="121">
        <v>100</v>
      </c>
      <c r="C13" s="121">
        <v>101</v>
      </c>
      <c r="D13" s="121">
        <v>100</v>
      </c>
      <c r="E13" s="121">
        <v>100</v>
      </c>
    </row>
    <row r="14" spans="1:6" ht="13.5" customHeight="1" x14ac:dyDescent="0.25">
      <c r="A14" s="167" t="s">
        <v>52</v>
      </c>
      <c r="B14" s="121">
        <v>100.2</v>
      </c>
      <c r="C14" s="121">
        <v>101.5</v>
      </c>
      <c r="D14" s="121">
        <v>100</v>
      </c>
      <c r="E14" s="121">
        <v>107.4</v>
      </c>
    </row>
    <row r="15" spans="1:6" ht="13.5" customHeight="1" x14ac:dyDescent="0.25">
      <c r="A15" s="167" t="s">
        <v>53</v>
      </c>
      <c r="B15" s="121">
        <v>100</v>
      </c>
      <c r="C15" s="121">
        <v>98.8</v>
      </c>
      <c r="D15" s="121">
        <v>100</v>
      </c>
      <c r="E15" s="121">
        <v>100.4</v>
      </c>
    </row>
    <row r="16" spans="1:6" ht="13.5" customHeight="1" x14ac:dyDescent="0.25">
      <c r="A16" s="189" t="s">
        <v>151</v>
      </c>
      <c r="B16" s="121">
        <v>100.2</v>
      </c>
      <c r="C16" s="121">
        <v>101.3</v>
      </c>
      <c r="D16" s="121">
        <v>100</v>
      </c>
      <c r="E16" s="121">
        <v>107.9</v>
      </c>
    </row>
    <row r="17" spans="1:5" ht="13.5" customHeight="1" x14ac:dyDescent="0.25">
      <c r="A17" s="167" t="s">
        <v>55</v>
      </c>
      <c r="B17" s="121">
        <v>100</v>
      </c>
      <c r="C17" s="121">
        <v>100.9</v>
      </c>
      <c r="D17" s="121">
        <v>100</v>
      </c>
      <c r="E17" s="400">
        <v>100.3</v>
      </c>
    </row>
    <row r="18" spans="1:5" ht="13.5" customHeight="1" x14ac:dyDescent="0.25">
      <c r="A18" s="167" t="s">
        <v>30</v>
      </c>
      <c r="B18" s="121">
        <v>100.1</v>
      </c>
      <c r="C18" s="121">
        <v>101.6</v>
      </c>
      <c r="D18" s="121">
        <v>100</v>
      </c>
      <c r="E18" s="400">
        <v>99.8</v>
      </c>
    </row>
    <row r="19" spans="1:5" ht="13.5" customHeight="1" x14ac:dyDescent="0.25">
      <c r="A19" s="167" t="s">
        <v>56</v>
      </c>
      <c r="B19" s="121">
        <v>100</v>
      </c>
      <c r="C19" s="121">
        <v>100</v>
      </c>
      <c r="D19" s="121">
        <v>100</v>
      </c>
      <c r="E19" s="400">
        <v>99.9</v>
      </c>
    </row>
    <row r="20" spans="1:5" ht="13.5" customHeight="1" x14ac:dyDescent="0.25">
      <c r="A20" s="189" t="s">
        <v>152</v>
      </c>
      <c r="B20" s="121">
        <v>100.1</v>
      </c>
      <c r="C20" s="121">
        <v>102.3</v>
      </c>
      <c r="D20" s="121">
        <v>100</v>
      </c>
      <c r="E20" s="144">
        <v>100</v>
      </c>
    </row>
    <row r="21" spans="1:5" ht="13.5" customHeight="1" x14ac:dyDescent="0.25">
      <c r="A21" s="167" t="s">
        <v>58</v>
      </c>
      <c r="B21" s="121">
        <v>100</v>
      </c>
      <c r="C21" s="121">
        <v>100</v>
      </c>
      <c r="D21" s="121">
        <v>100</v>
      </c>
      <c r="E21" s="144">
        <v>100</v>
      </c>
    </row>
    <row r="22" spans="1:5" ht="13.5" customHeight="1" x14ac:dyDescent="0.25">
      <c r="A22" s="167" t="s">
        <v>59</v>
      </c>
      <c r="B22" s="121">
        <v>99.9</v>
      </c>
      <c r="C22" s="121">
        <v>98.4</v>
      </c>
      <c r="D22" s="144">
        <v>100</v>
      </c>
      <c r="E22" s="144">
        <v>100</v>
      </c>
    </row>
    <row r="23" spans="1:5" ht="13.5" customHeight="1" x14ac:dyDescent="0.25">
      <c r="A23" s="167" t="s">
        <v>60</v>
      </c>
      <c r="B23" s="121">
        <v>100.1</v>
      </c>
      <c r="C23" s="121">
        <v>102</v>
      </c>
      <c r="D23" s="144">
        <v>100</v>
      </c>
      <c r="E23" s="144">
        <v>100</v>
      </c>
    </row>
    <row r="24" spans="1:5" ht="13.5" customHeight="1" x14ac:dyDescent="0.25">
      <c r="A24" s="190" t="s">
        <v>153</v>
      </c>
      <c r="B24" s="380">
        <v>100</v>
      </c>
      <c r="C24" s="380">
        <v>100.3</v>
      </c>
      <c r="D24" s="415">
        <v>100</v>
      </c>
      <c r="E24" s="415">
        <v>100</v>
      </c>
    </row>
  </sheetData>
  <mergeCells count="5">
    <mergeCell ref="C4:E4"/>
    <mergeCell ref="A1:E1"/>
    <mergeCell ref="A3:E3"/>
    <mergeCell ref="A4:A5"/>
    <mergeCell ref="B4:B5"/>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01' 2023</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Normal="100" workbookViewId="0">
      <selection activeCell="K16" sqref="K16"/>
    </sheetView>
  </sheetViews>
  <sheetFormatPr defaultRowHeight="13.2" x14ac:dyDescent="0.25"/>
  <cols>
    <col min="1" max="1" width="36" customWidth="1"/>
    <col min="2" max="2" width="14.5546875" customWidth="1"/>
    <col min="3" max="3" width="12.88671875" customWidth="1"/>
    <col min="4" max="4" width="12.44140625" customWidth="1"/>
    <col min="5" max="5" width="13" customWidth="1"/>
  </cols>
  <sheetData>
    <row r="1" spans="1:5" ht="13.8" x14ac:dyDescent="0.25">
      <c r="A1" s="581" t="s">
        <v>374</v>
      </c>
      <c r="B1" s="581"/>
      <c r="C1" s="581"/>
      <c r="D1" s="581"/>
      <c r="E1" s="581"/>
    </row>
    <row r="3" spans="1:5" ht="13.8" x14ac:dyDescent="0.25">
      <c r="A3" s="581" t="s">
        <v>247</v>
      </c>
      <c r="B3" s="581"/>
      <c r="C3" s="581"/>
      <c r="D3" s="581"/>
      <c r="E3" s="581"/>
    </row>
    <row r="5" spans="1:5" ht="41.4" customHeight="1" x14ac:dyDescent="0.25">
      <c r="A5" s="652" t="s">
        <v>565</v>
      </c>
      <c r="B5" s="652"/>
      <c r="C5" s="652"/>
      <c r="D5" s="652"/>
      <c r="E5" s="652"/>
    </row>
    <row r="6" spans="1:5" ht="12.75" x14ac:dyDescent="0.2">
      <c r="A6" s="46"/>
      <c r="B6" s="20"/>
      <c r="C6" s="20"/>
      <c r="D6" s="20"/>
      <c r="E6" s="20"/>
    </row>
    <row r="7" spans="1:5" x14ac:dyDescent="0.25">
      <c r="A7" s="624" t="s">
        <v>248</v>
      </c>
      <c r="B7" s="624"/>
      <c r="C7" s="624"/>
      <c r="D7" s="624"/>
      <c r="E7" s="624"/>
    </row>
    <row r="8" spans="1:5" x14ac:dyDescent="0.25">
      <c r="A8" s="575"/>
      <c r="B8" s="651" t="s">
        <v>582</v>
      </c>
      <c r="C8" s="595" t="s">
        <v>249</v>
      </c>
      <c r="D8" s="617"/>
      <c r="E8" s="596"/>
    </row>
    <row r="9" spans="1:5" ht="66" x14ac:dyDescent="0.25">
      <c r="A9" s="576"/>
      <c r="B9" s="620"/>
      <c r="C9" s="313" t="s">
        <v>250</v>
      </c>
      <c r="D9" s="315" t="s">
        <v>251</v>
      </c>
      <c r="E9" s="314" t="s">
        <v>262</v>
      </c>
    </row>
    <row r="10" spans="1:5" x14ac:dyDescent="0.25">
      <c r="A10" s="24" t="s">
        <v>158</v>
      </c>
      <c r="B10" s="178">
        <v>50640.3</v>
      </c>
      <c r="C10" s="348">
        <v>18957.099999999999</v>
      </c>
      <c r="D10" s="349">
        <v>2442.9</v>
      </c>
      <c r="E10" s="349">
        <v>33.299999999999997</v>
      </c>
    </row>
    <row r="11" spans="1:5" ht="26.4" x14ac:dyDescent="0.25">
      <c r="A11" s="39" t="s">
        <v>252</v>
      </c>
      <c r="B11" s="178"/>
      <c r="C11" s="348"/>
      <c r="D11" s="349"/>
      <c r="E11" s="349"/>
    </row>
    <row r="12" spans="1:5" ht="26.4" x14ac:dyDescent="0.25">
      <c r="A12" s="27" t="s">
        <v>253</v>
      </c>
      <c r="B12" s="178">
        <v>145</v>
      </c>
      <c r="C12" s="348">
        <v>143.6</v>
      </c>
      <c r="D12" s="349">
        <v>0</v>
      </c>
      <c r="E12" s="349">
        <v>0.5</v>
      </c>
    </row>
    <row r="13" spans="1:5" x14ac:dyDescent="0.25">
      <c r="A13" s="27" t="s">
        <v>232</v>
      </c>
      <c r="B13" s="178">
        <v>6468.1</v>
      </c>
      <c r="C13" s="348">
        <v>4194</v>
      </c>
      <c r="D13" s="349">
        <v>2246.1</v>
      </c>
      <c r="E13" s="350" t="s">
        <v>411</v>
      </c>
    </row>
    <row r="14" spans="1:5" x14ac:dyDescent="0.25">
      <c r="A14" s="27" t="s">
        <v>233</v>
      </c>
      <c r="B14" s="178">
        <v>7112.6</v>
      </c>
      <c r="C14" s="348">
        <v>2741.8</v>
      </c>
      <c r="D14" s="350" t="s">
        <v>411</v>
      </c>
      <c r="E14" s="350" t="s">
        <v>411</v>
      </c>
    </row>
    <row r="15" spans="1:5" ht="39.6" x14ac:dyDescent="0.25">
      <c r="A15" s="27" t="s">
        <v>234</v>
      </c>
      <c r="B15" s="178">
        <v>54.5</v>
      </c>
      <c r="C15" s="348">
        <v>54.4</v>
      </c>
      <c r="D15" s="350" t="s">
        <v>411</v>
      </c>
      <c r="E15" s="350" t="s">
        <v>411</v>
      </c>
    </row>
    <row r="16" spans="1:5" ht="52.8" x14ac:dyDescent="0.25">
      <c r="A16" s="27" t="s">
        <v>235</v>
      </c>
      <c r="B16" s="178">
        <v>68.8</v>
      </c>
      <c r="C16" s="348">
        <v>63.6</v>
      </c>
      <c r="D16" s="350">
        <v>1.6</v>
      </c>
      <c r="E16" s="350">
        <v>1.1000000000000001</v>
      </c>
    </row>
    <row r="17" spans="1:5" x14ac:dyDescent="0.25">
      <c r="A17" s="27" t="s">
        <v>254</v>
      </c>
      <c r="B17" s="178">
        <v>959.9</v>
      </c>
      <c r="C17" s="348">
        <v>775.7</v>
      </c>
      <c r="D17" s="350">
        <v>128</v>
      </c>
      <c r="E17" s="350">
        <v>0.9</v>
      </c>
    </row>
    <row r="18" spans="1:5" ht="39.6" x14ac:dyDescent="0.25">
      <c r="A18" s="88" t="s">
        <v>255</v>
      </c>
      <c r="B18" s="178">
        <v>31379.4</v>
      </c>
      <c r="C18" s="348">
        <v>9844.1</v>
      </c>
      <c r="D18" s="350" t="s">
        <v>411</v>
      </c>
      <c r="E18" s="350" t="s">
        <v>411</v>
      </c>
    </row>
    <row r="19" spans="1:5" x14ac:dyDescent="0.25">
      <c r="A19" s="27" t="s">
        <v>256</v>
      </c>
      <c r="B19" s="178">
        <v>198.4</v>
      </c>
      <c r="C19" s="348">
        <v>109.2</v>
      </c>
      <c r="D19" s="350" t="s">
        <v>411</v>
      </c>
      <c r="E19" s="350" t="s">
        <v>411</v>
      </c>
    </row>
    <row r="20" spans="1:5" ht="26.4" x14ac:dyDescent="0.25">
      <c r="A20" s="27" t="s">
        <v>258</v>
      </c>
      <c r="B20" s="178">
        <v>1</v>
      </c>
      <c r="C20" s="348">
        <v>1</v>
      </c>
      <c r="D20" s="350" t="s">
        <v>411</v>
      </c>
      <c r="E20" s="350" t="s">
        <v>411</v>
      </c>
    </row>
    <row r="21" spans="1:5" ht="26.4" x14ac:dyDescent="0.25">
      <c r="A21" s="27" t="s">
        <v>260</v>
      </c>
      <c r="B21" s="178">
        <v>4248.5</v>
      </c>
      <c r="C21" s="348">
        <v>1027.7</v>
      </c>
      <c r="D21" s="349">
        <v>67.2</v>
      </c>
      <c r="E21" s="349">
        <v>30.8</v>
      </c>
    </row>
    <row r="22" spans="1:5" ht="39.6" x14ac:dyDescent="0.25">
      <c r="A22" s="229" t="s">
        <v>266</v>
      </c>
      <c r="B22" s="178">
        <v>1.9</v>
      </c>
      <c r="C22" s="348">
        <v>1.9</v>
      </c>
      <c r="D22" s="350" t="s">
        <v>411</v>
      </c>
      <c r="E22" s="350" t="s">
        <v>411</v>
      </c>
    </row>
    <row r="23" spans="1:5" x14ac:dyDescent="0.25">
      <c r="A23" s="28" t="s">
        <v>267</v>
      </c>
      <c r="B23" s="178">
        <v>2</v>
      </c>
      <c r="C23" s="351" t="s">
        <v>411</v>
      </c>
      <c r="D23" s="350" t="s">
        <v>411</v>
      </c>
      <c r="E23" s="350" t="s">
        <v>411</v>
      </c>
    </row>
    <row r="24" spans="1:5" ht="26.4" x14ac:dyDescent="0.25">
      <c r="A24" s="31" t="s">
        <v>261</v>
      </c>
      <c r="B24" s="352">
        <v>0.3</v>
      </c>
      <c r="C24" s="353" t="s">
        <v>411</v>
      </c>
      <c r="D24" s="354" t="s">
        <v>411</v>
      </c>
      <c r="E24" s="354" t="s">
        <v>411</v>
      </c>
    </row>
  </sheetData>
  <mergeCells count="7">
    <mergeCell ref="A1:E1"/>
    <mergeCell ref="A3:E3"/>
    <mergeCell ref="A8:A9"/>
    <mergeCell ref="B8:B9"/>
    <mergeCell ref="C8:E8"/>
    <mergeCell ref="A7:E7"/>
    <mergeCell ref="A5:E5"/>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01' 2023</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F12" sqref="F12"/>
    </sheetView>
  </sheetViews>
  <sheetFormatPr defaultRowHeight="13.2" x14ac:dyDescent="0.25"/>
  <cols>
    <col min="1" max="1" width="37.5546875" customWidth="1"/>
    <col min="2" max="2" width="21.109375" customWidth="1"/>
    <col min="3" max="3" width="21.44140625" customWidth="1"/>
  </cols>
  <sheetData>
    <row r="1" spans="1:3" ht="13.8" x14ac:dyDescent="0.25">
      <c r="A1" s="581" t="s">
        <v>418</v>
      </c>
      <c r="B1" s="581"/>
      <c r="C1" s="581"/>
    </row>
    <row r="3" spans="1:3" ht="13.8" x14ac:dyDescent="0.25">
      <c r="A3" s="581" t="s">
        <v>569</v>
      </c>
      <c r="B3" s="581"/>
      <c r="C3" s="581"/>
    </row>
    <row r="5" spans="1:3" ht="13.8" x14ac:dyDescent="0.25">
      <c r="A5" s="592" t="s">
        <v>578</v>
      </c>
      <c r="B5" s="592"/>
      <c r="C5" s="592"/>
    </row>
    <row r="6" spans="1:3" ht="15" x14ac:dyDescent="0.2">
      <c r="A6" s="427"/>
      <c r="B6" s="20"/>
      <c r="C6" s="20"/>
    </row>
    <row r="7" spans="1:3" ht="66" x14ac:dyDescent="0.25">
      <c r="A7" s="322"/>
      <c r="B7" s="453" t="s">
        <v>566</v>
      </c>
      <c r="C7" s="377" t="s">
        <v>567</v>
      </c>
    </row>
    <row r="8" spans="1:3" ht="28.2" customHeight="1" x14ac:dyDescent="0.25">
      <c r="A8" s="457" t="s">
        <v>579</v>
      </c>
      <c r="B8" s="431"/>
      <c r="C8" s="431"/>
    </row>
    <row r="9" spans="1:3" x14ac:dyDescent="0.25">
      <c r="A9" s="18" t="s">
        <v>150</v>
      </c>
      <c r="B9" s="432">
        <v>33572</v>
      </c>
      <c r="C9" s="355">
        <v>98.7</v>
      </c>
    </row>
    <row r="10" spans="1:3" x14ac:dyDescent="0.25">
      <c r="A10" s="18" t="s">
        <v>151</v>
      </c>
      <c r="B10" s="432">
        <v>37621</v>
      </c>
      <c r="C10" s="355">
        <v>96.6</v>
      </c>
    </row>
    <row r="11" spans="1:3" x14ac:dyDescent="0.25">
      <c r="A11" s="93" t="s">
        <v>54</v>
      </c>
      <c r="B11" s="432">
        <v>35596</v>
      </c>
      <c r="C11" s="355">
        <v>97.6</v>
      </c>
    </row>
    <row r="12" spans="1:3" x14ac:dyDescent="0.25">
      <c r="A12" s="18" t="s">
        <v>152</v>
      </c>
      <c r="B12" s="432">
        <v>37163</v>
      </c>
      <c r="C12" s="355">
        <v>100</v>
      </c>
    </row>
    <row r="13" spans="1:3" x14ac:dyDescent="0.25">
      <c r="A13" s="18" t="s">
        <v>57</v>
      </c>
      <c r="B13" s="432">
        <v>36118</v>
      </c>
      <c r="C13" s="355">
        <v>98.4</v>
      </c>
    </row>
    <row r="14" spans="1:3" x14ac:dyDescent="0.25">
      <c r="A14" s="18" t="s">
        <v>153</v>
      </c>
      <c r="B14" s="432">
        <v>41605</v>
      </c>
      <c r="C14" s="355">
        <v>105.7</v>
      </c>
    </row>
    <row r="15" spans="1:3" x14ac:dyDescent="0.25">
      <c r="A15" s="19" t="s">
        <v>61</v>
      </c>
      <c r="B15" s="432">
        <v>37490</v>
      </c>
      <c r="C15" s="355">
        <v>100.3</v>
      </c>
    </row>
    <row r="16" spans="1:3" ht="25.95" customHeight="1" x14ac:dyDescent="0.25">
      <c r="A16" s="111" t="s">
        <v>580</v>
      </c>
      <c r="B16" s="433"/>
      <c r="C16" s="433"/>
    </row>
    <row r="17" spans="1:3" x14ac:dyDescent="0.25">
      <c r="A17" s="18" t="s">
        <v>150</v>
      </c>
      <c r="B17" s="434">
        <v>31371</v>
      </c>
      <c r="C17" s="364">
        <v>98.222349335691533</v>
      </c>
    </row>
    <row r="18" spans="1:3" x14ac:dyDescent="0.25">
      <c r="A18" s="18" t="s">
        <v>151</v>
      </c>
      <c r="B18" s="434">
        <v>34602</v>
      </c>
      <c r="C18" s="364">
        <v>104.43317250937214</v>
      </c>
    </row>
    <row r="19" spans="1:3" x14ac:dyDescent="0.25">
      <c r="A19" s="18" t="s">
        <v>54</v>
      </c>
      <c r="B19" s="434">
        <v>32986</v>
      </c>
      <c r="C19" s="364">
        <v>101.38317677243822</v>
      </c>
    </row>
    <row r="20" spans="1:3" x14ac:dyDescent="0.25">
      <c r="A20" s="18" t="s">
        <v>152</v>
      </c>
      <c r="B20" s="434">
        <v>33742</v>
      </c>
      <c r="C20" s="364">
        <v>102.73978174085087</v>
      </c>
    </row>
    <row r="21" spans="1:3" x14ac:dyDescent="0.25">
      <c r="A21" s="18" t="s">
        <v>57</v>
      </c>
      <c r="B21" s="434">
        <v>33238</v>
      </c>
      <c r="C21" s="364">
        <v>101.83202907194276</v>
      </c>
    </row>
    <row r="22" spans="1:3" x14ac:dyDescent="0.25">
      <c r="A22" s="18" t="s">
        <v>153</v>
      </c>
      <c r="B22" s="434">
        <v>36604</v>
      </c>
      <c r="C22" s="364">
        <v>100.53691634742631</v>
      </c>
    </row>
    <row r="23" spans="1:3" x14ac:dyDescent="0.25">
      <c r="A23" s="308" t="s">
        <v>61</v>
      </c>
      <c r="B23" s="435">
        <v>33983</v>
      </c>
      <c r="C23" s="428">
        <v>101.51071403220267</v>
      </c>
    </row>
    <row r="25" spans="1:3" x14ac:dyDescent="0.25">
      <c r="A25" s="148" t="s">
        <v>568</v>
      </c>
    </row>
    <row r="26" spans="1:3" x14ac:dyDescent="0.25">
      <c r="A26" s="456" t="s">
        <v>581</v>
      </c>
    </row>
  </sheetData>
  <mergeCells count="3">
    <mergeCell ref="A1:C1"/>
    <mergeCell ref="A3:C3"/>
    <mergeCell ref="A5:C5"/>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01' 2023</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Normal="100" zoomScalePageLayoutView="80" workbookViewId="0">
      <selection activeCell="K14" sqref="K14"/>
    </sheetView>
  </sheetViews>
  <sheetFormatPr defaultRowHeight="13.2" x14ac:dyDescent="0.25"/>
  <cols>
    <col min="1" max="1" width="19" customWidth="1"/>
    <col min="2" max="2" width="15.88671875" customWidth="1"/>
    <col min="3" max="4" width="13.109375" customWidth="1"/>
    <col min="5" max="5" width="13.44140625" customWidth="1"/>
    <col min="6" max="6" width="13.109375" customWidth="1"/>
  </cols>
  <sheetData>
    <row r="1" spans="1:6" ht="13.8" x14ac:dyDescent="0.25">
      <c r="A1" s="581" t="s">
        <v>29</v>
      </c>
      <c r="B1" s="581"/>
      <c r="C1" s="581"/>
      <c r="D1" s="581"/>
      <c r="E1" s="581"/>
      <c r="F1" s="581"/>
    </row>
    <row r="2" spans="1:6" ht="12.6" customHeight="1" x14ac:dyDescent="0.2"/>
    <row r="3" spans="1:6" ht="26.25" customHeight="1" x14ac:dyDescent="0.25">
      <c r="A3" s="583" t="s">
        <v>452</v>
      </c>
      <c r="B3" s="583"/>
      <c r="C3" s="583"/>
      <c r="D3" s="583"/>
      <c r="E3" s="583"/>
      <c r="F3" s="583"/>
    </row>
    <row r="4" spans="1:6" ht="12.75" x14ac:dyDescent="0.2">
      <c r="A4" s="47"/>
      <c r="B4" s="20"/>
      <c r="C4" s="20"/>
      <c r="D4" s="20"/>
      <c r="E4" s="20"/>
      <c r="F4" s="20"/>
    </row>
    <row r="5" spans="1:6" ht="13.2" customHeight="1" x14ac:dyDescent="0.25">
      <c r="A5" s="609"/>
      <c r="B5" s="577" t="s">
        <v>514</v>
      </c>
      <c r="C5" s="595" t="s">
        <v>44</v>
      </c>
      <c r="D5" s="596"/>
      <c r="E5" s="595" t="s">
        <v>264</v>
      </c>
      <c r="F5" s="596"/>
    </row>
    <row r="6" spans="1:6" ht="92.4" customHeight="1" x14ac:dyDescent="0.25">
      <c r="A6" s="603"/>
      <c r="B6" s="605"/>
      <c r="C6" s="325" t="s">
        <v>45</v>
      </c>
      <c r="D6" s="327" t="s">
        <v>265</v>
      </c>
      <c r="E6" s="327" t="s">
        <v>45</v>
      </c>
      <c r="F6" s="330" t="s">
        <v>265</v>
      </c>
    </row>
    <row r="7" spans="1:6" ht="13.5" customHeight="1" x14ac:dyDescent="0.25">
      <c r="A7" s="285" t="s">
        <v>426</v>
      </c>
      <c r="B7" s="237"/>
      <c r="C7" s="237"/>
      <c r="D7" s="237"/>
      <c r="E7" s="237"/>
      <c r="F7" s="237"/>
    </row>
    <row r="8" spans="1:6" ht="13.5" customHeight="1" x14ac:dyDescent="0.25">
      <c r="A8" s="156" t="s">
        <v>47</v>
      </c>
      <c r="B8" s="83">
        <v>52587</v>
      </c>
      <c r="C8" s="105">
        <v>70.7</v>
      </c>
      <c r="D8" s="105">
        <v>106.4</v>
      </c>
      <c r="E8" s="105">
        <v>70.400000000000006</v>
      </c>
      <c r="F8" s="105">
        <v>99.8</v>
      </c>
    </row>
    <row r="9" spans="1:6" ht="13.5" customHeight="1" x14ac:dyDescent="0.25">
      <c r="A9" s="286" t="s">
        <v>48</v>
      </c>
      <c r="B9" s="83">
        <v>54701</v>
      </c>
      <c r="C9" s="105">
        <v>104</v>
      </c>
      <c r="D9" s="105">
        <v>105</v>
      </c>
      <c r="E9" s="105">
        <v>103.1</v>
      </c>
      <c r="F9" s="105">
        <v>98.2</v>
      </c>
    </row>
    <row r="10" spans="1:6" ht="13.5" customHeight="1" x14ac:dyDescent="0.25">
      <c r="A10" s="156" t="s">
        <v>49</v>
      </c>
      <c r="B10" s="83">
        <v>60791</v>
      </c>
      <c r="C10" s="105">
        <v>111.8</v>
      </c>
      <c r="D10" s="105">
        <v>112.6</v>
      </c>
      <c r="E10" s="105">
        <v>104.4</v>
      </c>
      <c r="F10" s="105">
        <v>99.1</v>
      </c>
    </row>
    <row r="11" spans="1:6" ht="13.5" customHeight="1" x14ac:dyDescent="0.25">
      <c r="A11" s="275" t="s">
        <v>150</v>
      </c>
      <c r="B11" s="83">
        <v>55910</v>
      </c>
      <c r="C11" s="105">
        <v>92.5</v>
      </c>
      <c r="D11" s="105">
        <v>107.9</v>
      </c>
      <c r="E11" s="105">
        <v>89</v>
      </c>
      <c r="F11" s="105">
        <v>98.9</v>
      </c>
    </row>
    <row r="12" spans="1:6" ht="13.5" customHeight="1" x14ac:dyDescent="0.25">
      <c r="A12" s="156" t="s">
        <v>51</v>
      </c>
      <c r="B12" s="83">
        <v>60039</v>
      </c>
      <c r="C12" s="105">
        <v>98.9</v>
      </c>
      <c r="D12" s="105">
        <v>110.8</v>
      </c>
      <c r="E12" s="105">
        <v>97.9</v>
      </c>
      <c r="F12" s="105">
        <v>96.9</v>
      </c>
    </row>
    <row r="13" spans="1:6" ht="13.5" customHeight="1" x14ac:dyDescent="0.25">
      <c r="A13" s="156" t="s">
        <v>52</v>
      </c>
      <c r="B13" s="83">
        <v>57239</v>
      </c>
      <c r="C13" s="105">
        <v>95.3</v>
      </c>
      <c r="D13" s="105">
        <v>102.6</v>
      </c>
      <c r="E13" s="105">
        <v>95.6</v>
      </c>
      <c r="F13" s="105">
        <v>90.7</v>
      </c>
    </row>
    <row r="14" spans="1:6" ht="13.5" customHeight="1" x14ac:dyDescent="0.25">
      <c r="A14" s="156" t="s">
        <v>53</v>
      </c>
      <c r="B14" s="83">
        <v>63025</v>
      </c>
      <c r="C14" s="105">
        <v>108.4</v>
      </c>
      <c r="D14" s="105">
        <v>109.2</v>
      </c>
      <c r="E14" s="105">
        <v>109</v>
      </c>
      <c r="F14" s="105">
        <v>97.4</v>
      </c>
    </row>
    <row r="15" spans="1:6" ht="13.5" customHeight="1" x14ac:dyDescent="0.25">
      <c r="A15" s="275" t="s">
        <v>151</v>
      </c>
      <c r="B15" s="83">
        <v>60403</v>
      </c>
      <c r="C15" s="131">
        <v>108.1</v>
      </c>
      <c r="D15" s="131">
        <v>108.1</v>
      </c>
      <c r="E15" s="131">
        <v>102.4</v>
      </c>
      <c r="F15" s="131">
        <v>95.5</v>
      </c>
    </row>
    <row r="16" spans="1:6" ht="13.5" customHeight="1" x14ac:dyDescent="0.25">
      <c r="A16" s="275" t="s">
        <v>54</v>
      </c>
      <c r="B16" s="83">
        <v>58145</v>
      </c>
      <c r="C16" s="40"/>
      <c r="D16" s="105">
        <v>108</v>
      </c>
      <c r="E16" s="40"/>
      <c r="F16" s="105">
        <v>97.2</v>
      </c>
    </row>
    <row r="17" spans="1:6" ht="13.5" customHeight="1" x14ac:dyDescent="0.25">
      <c r="A17" s="156" t="s">
        <v>55</v>
      </c>
      <c r="B17" s="223">
        <v>64176</v>
      </c>
      <c r="C17" s="216">
        <v>99.3</v>
      </c>
      <c r="D17" s="216">
        <v>112.5</v>
      </c>
      <c r="E17" s="216">
        <v>99.3</v>
      </c>
      <c r="F17" s="216">
        <v>100.8</v>
      </c>
    </row>
    <row r="18" spans="1:6" ht="13.5" customHeight="1" x14ac:dyDescent="0.25">
      <c r="A18" s="286" t="s">
        <v>30</v>
      </c>
      <c r="B18" s="223">
        <v>59703</v>
      </c>
      <c r="C18" s="146">
        <v>93.5</v>
      </c>
      <c r="D18" s="146">
        <v>112</v>
      </c>
      <c r="E18" s="146">
        <v>94.3</v>
      </c>
      <c r="F18" s="146">
        <v>101</v>
      </c>
    </row>
    <row r="19" spans="1:6" ht="13.5" customHeight="1" x14ac:dyDescent="0.25">
      <c r="A19" s="156" t="s">
        <v>56</v>
      </c>
      <c r="B19" s="223">
        <v>58953</v>
      </c>
      <c r="C19" s="259">
        <v>98.7</v>
      </c>
      <c r="D19" s="219">
        <v>110.4</v>
      </c>
      <c r="E19" s="259">
        <v>99.1</v>
      </c>
      <c r="F19" s="146">
        <v>100.6</v>
      </c>
    </row>
    <row r="20" spans="1:6" ht="13.5" customHeight="1" x14ac:dyDescent="0.25">
      <c r="A20" s="275" t="s">
        <v>152</v>
      </c>
      <c r="B20" s="223">
        <v>60836</v>
      </c>
      <c r="C20" s="259">
        <v>99.8</v>
      </c>
      <c r="D20" s="219">
        <v>111.4</v>
      </c>
      <c r="E20" s="259">
        <v>101.1</v>
      </c>
      <c r="F20" s="146">
        <v>100.6</v>
      </c>
    </row>
    <row r="21" spans="1:6" ht="12.6" customHeight="1" x14ac:dyDescent="0.25">
      <c r="A21" s="275" t="s">
        <v>57</v>
      </c>
      <c r="B21" s="137">
        <v>59223</v>
      </c>
      <c r="C21" s="137"/>
      <c r="D21" s="137">
        <v>109.5</v>
      </c>
      <c r="E21" s="137"/>
      <c r="F21" s="143">
        <v>98.6</v>
      </c>
    </row>
    <row r="22" spans="1:6" ht="12.6" customHeight="1" x14ac:dyDescent="0.25">
      <c r="A22" s="156" t="s">
        <v>58</v>
      </c>
      <c r="B22" s="52">
        <v>60342</v>
      </c>
      <c r="C22" s="44">
        <v>102</v>
      </c>
      <c r="D22" s="44">
        <v>112.4</v>
      </c>
      <c r="E22" s="44">
        <v>101.7</v>
      </c>
      <c r="F22" s="44">
        <v>103.1</v>
      </c>
    </row>
    <row r="23" spans="1:6" ht="12.6" customHeight="1" x14ac:dyDescent="0.25">
      <c r="A23" s="156" t="s">
        <v>59</v>
      </c>
      <c r="B23" s="52">
        <v>60544</v>
      </c>
      <c r="C23" s="44">
        <v>101.1</v>
      </c>
      <c r="D23" s="44">
        <v>114.6</v>
      </c>
      <c r="E23" s="44">
        <v>101.4</v>
      </c>
      <c r="F23" s="44">
        <v>106.7</v>
      </c>
    </row>
    <row r="24" spans="1:6" ht="12.6" customHeight="1" x14ac:dyDescent="0.25">
      <c r="A24" s="79" t="s">
        <v>60</v>
      </c>
      <c r="B24" s="500">
        <v>82126</v>
      </c>
      <c r="C24" s="501">
        <v>135.80000000000001</v>
      </c>
      <c r="D24" s="501">
        <v>112.4</v>
      </c>
      <c r="E24" s="501">
        <v>134.69999999999999</v>
      </c>
      <c r="F24" s="501">
        <v>103.9</v>
      </c>
    </row>
    <row r="25" spans="1:6" ht="12.6" customHeight="1" x14ac:dyDescent="0.25">
      <c r="A25" s="111" t="s">
        <v>153</v>
      </c>
      <c r="B25" s="500">
        <v>67514</v>
      </c>
      <c r="C25" s="501">
        <v>110.8</v>
      </c>
      <c r="D25" s="501">
        <v>112.6</v>
      </c>
      <c r="E25" s="501">
        <v>111</v>
      </c>
      <c r="F25" s="501">
        <v>104.1</v>
      </c>
    </row>
    <row r="26" spans="1:6" ht="12.6" customHeight="1" x14ac:dyDescent="0.25">
      <c r="A26" s="275" t="s">
        <v>61</v>
      </c>
      <c r="B26" s="400">
        <v>61307</v>
      </c>
      <c r="C26" s="400"/>
      <c r="D26" s="400">
        <v>110.3</v>
      </c>
      <c r="E26" s="400"/>
      <c r="F26" s="144">
        <v>100</v>
      </c>
    </row>
    <row r="27" spans="1:6" ht="19.2" customHeight="1" x14ac:dyDescent="0.25">
      <c r="A27" s="275" t="s">
        <v>31</v>
      </c>
      <c r="B27" s="236"/>
      <c r="C27" s="236"/>
      <c r="D27" s="236"/>
      <c r="E27" s="236"/>
      <c r="F27" s="236"/>
    </row>
    <row r="28" spans="1:6" ht="13.5" customHeight="1" x14ac:dyDescent="0.25">
      <c r="A28" s="79" t="s">
        <v>47</v>
      </c>
      <c r="B28" s="83">
        <v>48397</v>
      </c>
      <c r="C28" s="105">
        <v>70.400000000000006</v>
      </c>
      <c r="D28" s="105">
        <v>103.5</v>
      </c>
      <c r="E28" s="105">
        <v>70</v>
      </c>
      <c r="F28" s="105">
        <v>99</v>
      </c>
    </row>
    <row r="29" spans="1:6" ht="13.5" customHeight="1" x14ac:dyDescent="0.25">
      <c r="A29" s="79" t="s">
        <v>48</v>
      </c>
      <c r="B29" s="83">
        <v>52056</v>
      </c>
      <c r="C29" s="105">
        <v>106.4</v>
      </c>
      <c r="D29" s="105">
        <v>101.6</v>
      </c>
      <c r="E29" s="105">
        <v>105.7</v>
      </c>
      <c r="F29" s="105">
        <v>97</v>
      </c>
    </row>
    <row r="30" spans="1:6" ht="13.5" customHeight="1" x14ac:dyDescent="0.25">
      <c r="A30" s="79" t="s">
        <v>49</v>
      </c>
      <c r="B30" s="83">
        <v>54393</v>
      </c>
      <c r="C30" s="105">
        <v>104.5</v>
      </c>
      <c r="D30" s="105">
        <v>100.9</v>
      </c>
      <c r="E30" s="105">
        <v>103.7</v>
      </c>
      <c r="F30" s="105">
        <v>96.4</v>
      </c>
    </row>
    <row r="31" spans="1:6" ht="13.5" customHeight="1" x14ac:dyDescent="0.25">
      <c r="A31" s="80" t="s">
        <v>150</v>
      </c>
      <c r="B31" s="83">
        <v>51779</v>
      </c>
      <c r="C31" s="105">
        <v>93.5</v>
      </c>
      <c r="D31" s="105">
        <v>102.3</v>
      </c>
      <c r="E31" s="105">
        <v>91.7</v>
      </c>
      <c r="F31" s="105">
        <v>97.8</v>
      </c>
    </row>
    <row r="32" spans="1:6" ht="13.5" customHeight="1" x14ac:dyDescent="0.25">
      <c r="A32" s="79" t="s">
        <v>51</v>
      </c>
      <c r="B32" s="83">
        <v>54908</v>
      </c>
      <c r="C32" s="105">
        <v>100.3</v>
      </c>
      <c r="D32" s="105">
        <v>104.9</v>
      </c>
      <c r="E32" s="105">
        <v>99.9</v>
      </c>
      <c r="F32" s="105">
        <v>100.3</v>
      </c>
    </row>
    <row r="33" spans="1:6" ht="13.5" customHeight="1" x14ac:dyDescent="0.25">
      <c r="A33" s="79" t="s">
        <v>52</v>
      </c>
      <c r="B33" s="83">
        <v>57002</v>
      </c>
      <c r="C33" s="105">
        <v>102.8</v>
      </c>
      <c r="D33" s="105">
        <v>107.5</v>
      </c>
      <c r="E33" s="105">
        <v>102.2</v>
      </c>
      <c r="F33" s="105">
        <v>102.3</v>
      </c>
    </row>
    <row r="34" spans="1:6" ht="13.5" customHeight="1" x14ac:dyDescent="0.25">
      <c r="A34" s="79" t="s">
        <v>53</v>
      </c>
      <c r="B34" s="83">
        <v>59035</v>
      </c>
      <c r="C34" s="105">
        <v>103.6</v>
      </c>
      <c r="D34" s="131">
        <v>109</v>
      </c>
      <c r="E34" s="105">
        <v>103.2</v>
      </c>
      <c r="F34" s="105">
        <v>103.4</v>
      </c>
    </row>
    <row r="35" spans="1:6" ht="13.5" customHeight="1" x14ac:dyDescent="0.25">
      <c r="A35" s="80" t="s">
        <v>151</v>
      </c>
      <c r="B35" s="83">
        <v>57166</v>
      </c>
      <c r="C35" s="105">
        <v>110.2</v>
      </c>
      <c r="D35" s="105">
        <v>107.5</v>
      </c>
      <c r="E35" s="105">
        <v>108.4</v>
      </c>
      <c r="F35" s="105">
        <v>102.3</v>
      </c>
    </row>
    <row r="36" spans="1:6" ht="13.5" customHeight="1" x14ac:dyDescent="0.25">
      <c r="A36" s="80" t="s">
        <v>54</v>
      </c>
      <c r="B36" s="83">
        <v>54525</v>
      </c>
      <c r="C36" s="105"/>
      <c r="D36" s="105">
        <v>105.1</v>
      </c>
      <c r="E36" s="105"/>
      <c r="F36" s="105">
        <v>100.2</v>
      </c>
    </row>
    <row r="37" spans="1:6" ht="13.5" customHeight="1" x14ac:dyDescent="0.25">
      <c r="A37" s="79" t="s">
        <v>55</v>
      </c>
      <c r="B37" s="83">
        <v>56662</v>
      </c>
      <c r="C37" s="105">
        <v>95.9</v>
      </c>
      <c r="D37" s="105">
        <v>109.2</v>
      </c>
      <c r="E37" s="105">
        <v>95.5</v>
      </c>
      <c r="F37" s="105">
        <v>103.5</v>
      </c>
    </row>
    <row r="38" spans="1:6" ht="13.5" customHeight="1" x14ac:dyDescent="0.25">
      <c r="A38" s="79" t="s">
        <v>30</v>
      </c>
      <c r="B38" s="83">
        <v>53235</v>
      </c>
      <c r="C38" s="105">
        <v>93.8</v>
      </c>
      <c r="D38" s="105">
        <v>107.5</v>
      </c>
      <c r="E38" s="105">
        <v>94</v>
      </c>
      <c r="F38" s="105">
        <v>102.1</v>
      </c>
    </row>
    <row r="39" spans="1:6" ht="13.5" customHeight="1" x14ac:dyDescent="0.25">
      <c r="A39" s="79" t="s">
        <v>56</v>
      </c>
      <c r="B39" s="83">
        <v>53378</v>
      </c>
      <c r="C39" s="105">
        <v>99.9</v>
      </c>
      <c r="D39" s="105">
        <v>105.3</v>
      </c>
      <c r="E39" s="105">
        <v>99.3</v>
      </c>
      <c r="F39" s="105">
        <v>99.1</v>
      </c>
    </row>
    <row r="40" spans="1:6" ht="13.5" customHeight="1" x14ac:dyDescent="0.25">
      <c r="A40" s="80" t="s">
        <v>152</v>
      </c>
      <c r="B40" s="83">
        <v>54511</v>
      </c>
      <c r="C40" s="105">
        <v>95.3</v>
      </c>
      <c r="D40" s="105">
        <v>107.5</v>
      </c>
      <c r="E40" s="105">
        <v>94.4</v>
      </c>
      <c r="F40" s="105">
        <v>101.7</v>
      </c>
    </row>
    <row r="41" spans="1:6" ht="13.5" customHeight="1" x14ac:dyDescent="0.25">
      <c r="A41" s="80" t="s">
        <v>57</v>
      </c>
      <c r="B41" s="83">
        <v>54524</v>
      </c>
      <c r="C41" s="105"/>
      <c r="D41" s="105">
        <v>105.9</v>
      </c>
      <c r="E41" s="105"/>
      <c r="F41" s="105">
        <v>100.7</v>
      </c>
    </row>
    <row r="42" spans="1:6" ht="13.5" customHeight="1" x14ac:dyDescent="0.25">
      <c r="A42" s="79" t="s">
        <v>58</v>
      </c>
      <c r="B42" s="83">
        <v>53483</v>
      </c>
      <c r="C42" s="105">
        <v>100.2</v>
      </c>
      <c r="D42" s="105">
        <v>107.8</v>
      </c>
      <c r="E42" s="105">
        <v>99.2</v>
      </c>
      <c r="F42" s="105">
        <v>100.9</v>
      </c>
    </row>
    <row r="43" spans="1:6" ht="13.5" customHeight="1" x14ac:dyDescent="0.25">
      <c r="A43" s="79" t="s">
        <v>59</v>
      </c>
      <c r="B43" s="83">
        <v>53142</v>
      </c>
      <c r="C43" s="105">
        <v>99.4</v>
      </c>
      <c r="D43" s="105">
        <v>107.2</v>
      </c>
      <c r="E43" s="105">
        <v>98.2</v>
      </c>
      <c r="F43" s="105">
        <v>99.7</v>
      </c>
    </row>
    <row r="44" spans="1:6" ht="13.5" customHeight="1" x14ac:dyDescent="0.25">
      <c r="A44" s="79" t="s">
        <v>60</v>
      </c>
      <c r="B44" s="83">
        <v>73555</v>
      </c>
      <c r="C44" s="105">
        <v>138.5</v>
      </c>
      <c r="D44" s="105">
        <v>106.5</v>
      </c>
      <c r="E44" s="105">
        <v>138.30000000000001</v>
      </c>
      <c r="F44" s="105">
        <v>99.8</v>
      </c>
    </row>
    <row r="45" spans="1:6" ht="13.5" customHeight="1" x14ac:dyDescent="0.25">
      <c r="A45" s="111" t="s">
        <v>153</v>
      </c>
      <c r="B45" s="83">
        <v>60074</v>
      </c>
      <c r="C45" s="105">
        <v>110.2</v>
      </c>
      <c r="D45" s="105">
        <v>107.1</v>
      </c>
      <c r="E45" s="105">
        <v>107.8</v>
      </c>
      <c r="F45" s="105">
        <v>100.1</v>
      </c>
    </row>
    <row r="46" spans="1:6" ht="13.5" customHeight="1" x14ac:dyDescent="0.25">
      <c r="A46" s="120" t="s">
        <v>61</v>
      </c>
      <c r="B46" s="124">
        <v>55911</v>
      </c>
      <c r="C46" s="125"/>
      <c r="D46" s="125">
        <v>106.2</v>
      </c>
      <c r="E46" s="125"/>
      <c r="F46" s="125">
        <v>100.6</v>
      </c>
    </row>
  </sheetData>
  <mergeCells count="6">
    <mergeCell ref="A1:F1"/>
    <mergeCell ref="C5:D5"/>
    <mergeCell ref="E5:F5"/>
    <mergeCell ref="A3:F3"/>
    <mergeCell ref="A5:A6"/>
    <mergeCell ref="B5:B6"/>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01'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view="pageLayout" zoomScaleNormal="100" workbookViewId="0">
      <selection activeCell="G25" sqref="G25"/>
    </sheetView>
  </sheetViews>
  <sheetFormatPr defaultRowHeight="13.2" x14ac:dyDescent="0.25"/>
  <cols>
    <col min="1" max="1" width="36.5546875" customWidth="1"/>
    <col min="2" max="2" width="16.44140625" customWidth="1"/>
    <col min="3" max="3" width="11.33203125" customWidth="1"/>
    <col min="4" max="4" width="21" customWidth="1"/>
  </cols>
  <sheetData>
    <row r="1" spans="1:4" ht="13.8" x14ac:dyDescent="0.25">
      <c r="A1" s="566" t="s">
        <v>12</v>
      </c>
      <c r="B1" s="566"/>
      <c r="C1" s="566"/>
      <c r="D1" s="566"/>
    </row>
    <row r="2" spans="1:4" ht="12.75" x14ac:dyDescent="0.2">
      <c r="A2" s="269"/>
    </row>
    <row r="3" spans="1:4" x14ac:dyDescent="0.25">
      <c r="A3" s="564" t="s">
        <v>501</v>
      </c>
      <c r="B3" s="564" t="s">
        <v>13</v>
      </c>
      <c r="C3" s="565" t="s">
        <v>14</v>
      </c>
      <c r="D3" s="272" t="s">
        <v>380</v>
      </c>
    </row>
    <row r="4" spans="1:4" x14ac:dyDescent="0.25">
      <c r="A4" s="564"/>
      <c r="B4" s="564"/>
      <c r="C4" s="565"/>
      <c r="D4" s="67" t="s">
        <v>381</v>
      </c>
    </row>
    <row r="5" spans="1:4" x14ac:dyDescent="0.25">
      <c r="A5" s="564" t="s">
        <v>15</v>
      </c>
      <c r="B5" s="270" t="s">
        <v>16</v>
      </c>
      <c r="C5" s="271" t="s">
        <v>14</v>
      </c>
      <c r="D5" s="272" t="s">
        <v>382</v>
      </c>
    </row>
    <row r="6" spans="1:4" x14ac:dyDescent="0.25">
      <c r="A6" s="564"/>
      <c r="B6" s="65"/>
      <c r="C6" s="66"/>
      <c r="D6" s="67" t="s">
        <v>383</v>
      </c>
    </row>
    <row r="7" spans="1:4" x14ac:dyDescent="0.25">
      <c r="A7" s="564"/>
      <c r="B7" s="270" t="s">
        <v>376</v>
      </c>
      <c r="C7" s="271" t="s">
        <v>14</v>
      </c>
      <c r="D7" s="272" t="s">
        <v>384</v>
      </c>
    </row>
    <row r="8" spans="1:4" x14ac:dyDescent="0.25">
      <c r="A8" s="564"/>
      <c r="B8" s="65"/>
      <c r="C8" s="66"/>
      <c r="D8" s="67" t="s">
        <v>385</v>
      </c>
    </row>
    <row r="9" spans="1:4" x14ac:dyDescent="0.25">
      <c r="A9" s="564"/>
      <c r="B9" s="270" t="s">
        <v>17</v>
      </c>
      <c r="C9" s="271" t="s">
        <v>14</v>
      </c>
      <c r="D9" s="272" t="s">
        <v>386</v>
      </c>
    </row>
    <row r="10" spans="1:4" x14ac:dyDescent="0.25">
      <c r="A10" s="564"/>
      <c r="B10" s="65"/>
      <c r="C10" s="66"/>
      <c r="D10" s="67" t="s">
        <v>387</v>
      </c>
    </row>
    <row r="11" spans="1:4" x14ac:dyDescent="0.25">
      <c r="A11" s="564"/>
      <c r="B11" s="270" t="s">
        <v>18</v>
      </c>
      <c r="C11" s="271" t="s">
        <v>14</v>
      </c>
      <c r="D11" s="272" t="s">
        <v>388</v>
      </c>
    </row>
    <row r="12" spans="1:4" x14ac:dyDescent="0.25">
      <c r="A12" s="564"/>
      <c r="B12" s="68"/>
      <c r="C12" s="68"/>
      <c r="D12" s="67" t="s">
        <v>389</v>
      </c>
    </row>
    <row r="13" spans="1:4" x14ac:dyDescent="0.25">
      <c r="A13" s="564" t="s">
        <v>19</v>
      </c>
      <c r="B13" s="564" t="s">
        <v>18</v>
      </c>
      <c r="C13" s="565" t="s">
        <v>14</v>
      </c>
      <c r="D13" s="272" t="s">
        <v>388</v>
      </c>
    </row>
    <row r="14" spans="1:4" x14ac:dyDescent="0.25">
      <c r="A14" s="564"/>
      <c r="B14" s="564"/>
      <c r="C14" s="565"/>
      <c r="D14" s="67" t="s">
        <v>389</v>
      </c>
    </row>
    <row r="15" spans="1:4" x14ac:dyDescent="0.25">
      <c r="A15" s="564" t="s">
        <v>20</v>
      </c>
      <c r="B15" s="564" t="s">
        <v>21</v>
      </c>
      <c r="C15" s="565" t="s">
        <v>14</v>
      </c>
      <c r="D15" s="272" t="s">
        <v>390</v>
      </c>
    </row>
    <row r="16" spans="1:4" x14ac:dyDescent="0.25">
      <c r="A16" s="564"/>
      <c r="B16" s="564"/>
      <c r="C16" s="565"/>
      <c r="D16" s="67" t="s">
        <v>391</v>
      </c>
    </row>
    <row r="17" spans="1:4" x14ac:dyDescent="0.25">
      <c r="A17" s="564" t="s">
        <v>392</v>
      </c>
      <c r="B17" s="564" t="s">
        <v>21</v>
      </c>
      <c r="C17" s="565" t="s">
        <v>14</v>
      </c>
      <c r="D17" s="272" t="s">
        <v>390</v>
      </c>
    </row>
    <row r="18" spans="1:4" x14ac:dyDescent="0.25">
      <c r="A18" s="564"/>
      <c r="B18" s="564"/>
      <c r="C18" s="565"/>
      <c r="D18" s="67" t="s">
        <v>391</v>
      </c>
    </row>
    <row r="19" spans="1:4" x14ac:dyDescent="0.25">
      <c r="A19" s="564" t="s">
        <v>379</v>
      </c>
      <c r="B19" s="502" t="s">
        <v>611</v>
      </c>
      <c r="C19" s="503" t="s">
        <v>14</v>
      </c>
      <c r="D19" s="272" t="s">
        <v>393</v>
      </c>
    </row>
    <row r="20" spans="1:4" x14ac:dyDescent="0.25">
      <c r="A20" s="564"/>
      <c r="B20" s="65"/>
      <c r="C20" s="66"/>
      <c r="D20" s="67" t="s">
        <v>612</v>
      </c>
    </row>
    <row r="21" spans="1:4" x14ac:dyDescent="0.25">
      <c r="A21" s="564"/>
      <c r="B21" s="502" t="s">
        <v>22</v>
      </c>
      <c r="C21" s="503" t="s">
        <v>14</v>
      </c>
      <c r="D21" s="272" t="s">
        <v>394</v>
      </c>
    </row>
    <row r="22" spans="1:4" x14ac:dyDescent="0.25">
      <c r="A22" s="564"/>
      <c r="B22" s="507"/>
      <c r="C22" s="507"/>
      <c r="D22" s="67" t="s">
        <v>395</v>
      </c>
    </row>
    <row r="23" spans="1:4" x14ac:dyDescent="0.25">
      <c r="A23" s="564" t="s">
        <v>23</v>
      </c>
      <c r="B23" s="564" t="s">
        <v>22</v>
      </c>
      <c r="C23" s="565" t="s">
        <v>14</v>
      </c>
      <c r="D23" s="272" t="s">
        <v>394</v>
      </c>
    </row>
    <row r="24" spans="1:4" x14ac:dyDescent="0.25">
      <c r="A24" s="564"/>
      <c r="B24" s="564"/>
      <c r="C24" s="565"/>
      <c r="D24" s="67" t="s">
        <v>395</v>
      </c>
    </row>
    <row r="25" spans="1:4" x14ac:dyDescent="0.25">
      <c r="A25" s="564" t="s">
        <v>24</v>
      </c>
      <c r="B25" s="564" t="s">
        <v>25</v>
      </c>
      <c r="C25" s="565" t="s">
        <v>14</v>
      </c>
      <c r="D25" s="272" t="s">
        <v>393</v>
      </c>
    </row>
    <row r="26" spans="1:4" x14ac:dyDescent="0.25">
      <c r="A26" s="564"/>
      <c r="B26" s="564"/>
      <c r="C26" s="565"/>
      <c r="D26" s="67" t="s">
        <v>396</v>
      </c>
    </row>
    <row r="27" spans="1:4" x14ac:dyDescent="0.25">
      <c r="A27" s="564" t="s">
        <v>26</v>
      </c>
      <c r="B27" s="564" t="s">
        <v>13</v>
      </c>
      <c r="C27" s="565" t="s">
        <v>14</v>
      </c>
      <c r="D27" s="272" t="s">
        <v>380</v>
      </c>
    </row>
    <row r="28" spans="1:4" x14ac:dyDescent="0.25">
      <c r="A28" s="564"/>
      <c r="B28" s="564"/>
      <c r="C28" s="565"/>
      <c r="D28" s="67" t="s">
        <v>381</v>
      </c>
    </row>
    <row r="32" spans="1:4" x14ac:dyDescent="0.25">
      <c r="A32" s="569" t="s">
        <v>460</v>
      </c>
      <c r="B32" s="569"/>
      <c r="C32" s="569"/>
      <c r="D32" s="569"/>
    </row>
    <row r="33" spans="1:4" ht="12.75" x14ac:dyDescent="0.2">
      <c r="A33" s="5"/>
    </row>
    <row r="34" spans="1:4" ht="15.6" x14ac:dyDescent="0.25">
      <c r="A34" s="273" t="s">
        <v>461</v>
      </c>
      <c r="B34" s="270" t="s">
        <v>462</v>
      </c>
      <c r="C34" s="226" t="s">
        <v>463</v>
      </c>
      <c r="D34" s="270" t="s">
        <v>464</v>
      </c>
    </row>
    <row r="35" spans="1:4" x14ac:dyDescent="0.25">
      <c r="A35" s="273" t="s">
        <v>465</v>
      </c>
      <c r="B35" s="270" t="s">
        <v>466</v>
      </c>
      <c r="C35" s="226" t="s">
        <v>467</v>
      </c>
      <c r="D35" s="270" t="s">
        <v>468</v>
      </c>
    </row>
    <row r="36" spans="1:4" x14ac:dyDescent="0.25">
      <c r="A36" s="273" t="s">
        <v>469</v>
      </c>
      <c r="B36" s="270" t="s">
        <v>470</v>
      </c>
      <c r="C36" s="226" t="s">
        <v>471</v>
      </c>
      <c r="D36" s="270" t="s">
        <v>472</v>
      </c>
    </row>
    <row r="37" spans="1:4" x14ac:dyDescent="0.25">
      <c r="A37" s="273" t="s">
        <v>473</v>
      </c>
      <c r="B37" s="270" t="s">
        <v>474</v>
      </c>
      <c r="C37" s="226" t="s">
        <v>475</v>
      </c>
      <c r="D37" s="270" t="s">
        <v>476</v>
      </c>
    </row>
    <row r="38" spans="1:4" x14ac:dyDescent="0.25">
      <c r="A38" s="273" t="s">
        <v>477</v>
      </c>
      <c r="B38" s="270" t="s">
        <v>478</v>
      </c>
      <c r="C38" s="226" t="s">
        <v>479</v>
      </c>
      <c r="D38" s="270" t="s">
        <v>480</v>
      </c>
    </row>
    <row r="39" spans="1:4" x14ac:dyDescent="0.25">
      <c r="A39" s="273" t="s">
        <v>481</v>
      </c>
      <c r="B39" s="270" t="s">
        <v>482</v>
      </c>
      <c r="C39" s="226" t="s">
        <v>293</v>
      </c>
      <c r="D39" s="270" t="s">
        <v>483</v>
      </c>
    </row>
    <row r="40" spans="1:4" ht="15.6" x14ac:dyDescent="0.25">
      <c r="A40" s="273" t="s">
        <v>484</v>
      </c>
      <c r="B40" s="270" t="s">
        <v>485</v>
      </c>
      <c r="C40" s="226"/>
      <c r="D40" s="270"/>
    </row>
    <row r="41" spans="1:4" x14ac:dyDescent="0.25">
      <c r="A41" s="270"/>
      <c r="B41" s="270"/>
      <c r="C41" s="270"/>
      <c r="D41" s="270"/>
    </row>
    <row r="42" spans="1:4" x14ac:dyDescent="0.25">
      <c r="A42" s="227"/>
    </row>
    <row r="43" spans="1:4" x14ac:dyDescent="0.25">
      <c r="A43" s="227"/>
    </row>
    <row r="44" spans="1:4" x14ac:dyDescent="0.25">
      <c r="A44" s="569" t="s">
        <v>486</v>
      </c>
      <c r="B44" s="569"/>
      <c r="C44" s="569"/>
      <c r="D44" s="569"/>
    </row>
    <row r="45" spans="1:4" x14ac:dyDescent="0.25">
      <c r="A45" s="227"/>
    </row>
    <row r="46" spans="1:4" ht="12.75" customHeight="1" x14ac:dyDescent="0.25">
      <c r="A46" s="225" t="s">
        <v>423</v>
      </c>
      <c r="B46" s="567" t="s">
        <v>487</v>
      </c>
      <c r="C46" s="567"/>
      <c r="D46" s="567"/>
    </row>
    <row r="47" spans="1:4" ht="26.4" x14ac:dyDescent="0.25">
      <c r="A47" s="225" t="s">
        <v>411</v>
      </c>
      <c r="B47" s="270" t="s">
        <v>488</v>
      </c>
    </row>
    <row r="48" spans="1:4" ht="12.75" customHeight="1" x14ac:dyDescent="0.25">
      <c r="A48" s="228">
        <v>0</v>
      </c>
      <c r="B48" s="568" t="s">
        <v>489</v>
      </c>
      <c r="C48" s="568"/>
      <c r="D48" s="568"/>
    </row>
  </sheetData>
  <mergeCells count="28">
    <mergeCell ref="B46:D46"/>
    <mergeCell ref="B48:D48"/>
    <mergeCell ref="A25:A26"/>
    <mergeCell ref="B25:B26"/>
    <mergeCell ref="C25:C26"/>
    <mergeCell ref="A27:A28"/>
    <mergeCell ref="B27:B28"/>
    <mergeCell ref="C27:C28"/>
    <mergeCell ref="A32:D32"/>
    <mergeCell ref="A44:D44"/>
    <mergeCell ref="A1:D1"/>
    <mergeCell ref="A15:A16"/>
    <mergeCell ref="B15:B16"/>
    <mergeCell ref="C15:C16"/>
    <mergeCell ref="A17:A18"/>
    <mergeCell ref="B17:B18"/>
    <mergeCell ref="C17:C18"/>
    <mergeCell ref="A19:A22"/>
    <mergeCell ref="A23:A24"/>
    <mergeCell ref="B23:B24"/>
    <mergeCell ref="C23:C24"/>
    <mergeCell ref="A3:A4"/>
    <mergeCell ref="B3:B4"/>
    <mergeCell ref="C3:C4"/>
    <mergeCell ref="A5:A12"/>
    <mergeCell ref="A13:A14"/>
    <mergeCell ref="B13:B14"/>
    <mergeCell ref="C13:C14"/>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Normal="100" workbookViewId="0">
      <selection activeCell="O6" sqref="O6"/>
    </sheetView>
  </sheetViews>
  <sheetFormatPr defaultRowHeight="13.2" x14ac:dyDescent="0.25"/>
  <cols>
    <col min="1" max="1" width="26.5546875" customWidth="1"/>
    <col min="2" max="2" width="10.6640625" customWidth="1"/>
    <col min="3" max="3" width="9.33203125" customWidth="1"/>
    <col min="4" max="4" width="10.109375" customWidth="1"/>
    <col min="5" max="5" width="9.33203125" customWidth="1"/>
    <col min="6" max="6" width="10.6640625" customWidth="1"/>
    <col min="7" max="7" width="11.6640625" customWidth="1"/>
    <col min="8" max="8" width="8.88671875" customWidth="1"/>
  </cols>
  <sheetData>
    <row r="1" spans="1:7" ht="36" customHeight="1" x14ac:dyDescent="0.25">
      <c r="A1" s="583" t="s">
        <v>494</v>
      </c>
      <c r="B1" s="583"/>
      <c r="C1" s="583"/>
      <c r="D1" s="583"/>
      <c r="E1" s="583"/>
      <c r="F1" s="583"/>
      <c r="G1" s="583"/>
    </row>
    <row r="2" spans="1:7" ht="15" x14ac:dyDescent="0.25">
      <c r="A2" s="206"/>
      <c r="B2" s="20"/>
      <c r="C2" s="20"/>
      <c r="D2" s="20"/>
      <c r="E2" s="20"/>
      <c r="F2" s="20"/>
      <c r="G2" s="20"/>
    </row>
    <row r="3" spans="1:7" x14ac:dyDescent="0.25">
      <c r="A3" s="609"/>
      <c r="B3" s="607" t="s">
        <v>504</v>
      </c>
      <c r="C3" s="646"/>
      <c r="D3" s="647"/>
      <c r="E3" s="607" t="s">
        <v>505</v>
      </c>
      <c r="F3" s="646"/>
      <c r="G3" s="647"/>
    </row>
    <row r="4" spans="1:7" x14ac:dyDescent="0.25">
      <c r="A4" s="653"/>
      <c r="B4" s="579" t="s">
        <v>268</v>
      </c>
      <c r="C4" s="595" t="s">
        <v>269</v>
      </c>
      <c r="D4" s="596"/>
      <c r="E4" s="579" t="s">
        <v>268</v>
      </c>
      <c r="F4" s="595" t="s">
        <v>164</v>
      </c>
      <c r="G4" s="596"/>
    </row>
    <row r="5" spans="1:7" ht="92.4" x14ac:dyDescent="0.25">
      <c r="A5" s="654"/>
      <c r="B5" s="605"/>
      <c r="C5" s="316" t="s">
        <v>147</v>
      </c>
      <c r="D5" s="331" t="s">
        <v>493</v>
      </c>
      <c r="E5" s="605"/>
      <c r="F5" s="314" t="s">
        <v>265</v>
      </c>
      <c r="G5" s="314" t="s">
        <v>523</v>
      </c>
    </row>
    <row r="6" spans="1:7" x14ac:dyDescent="0.25">
      <c r="A6" s="24" t="s">
        <v>158</v>
      </c>
      <c r="B6" s="421">
        <v>82126</v>
      </c>
      <c r="C6" s="378">
        <v>135.80000000000001</v>
      </c>
      <c r="D6" s="363">
        <v>112.4</v>
      </c>
      <c r="E6" s="422">
        <v>61307</v>
      </c>
      <c r="F6" s="305">
        <v>110.3</v>
      </c>
      <c r="G6" s="306">
        <v>100</v>
      </c>
    </row>
    <row r="7" spans="1:7" ht="39.6" x14ac:dyDescent="0.25">
      <c r="A7" s="39" t="s">
        <v>252</v>
      </c>
      <c r="B7" s="421"/>
      <c r="C7" s="378"/>
      <c r="D7" s="363"/>
      <c r="E7" s="423"/>
      <c r="F7" s="305"/>
      <c r="G7" s="306"/>
    </row>
    <row r="8" spans="1:7" ht="52.8" x14ac:dyDescent="0.25">
      <c r="A8" s="27" t="s">
        <v>253</v>
      </c>
      <c r="B8" s="421">
        <v>45729</v>
      </c>
      <c r="C8" s="378">
        <v>126.4</v>
      </c>
      <c r="D8" s="363">
        <v>117.9</v>
      </c>
      <c r="E8" s="423">
        <v>38404</v>
      </c>
      <c r="F8" s="305">
        <v>109.8</v>
      </c>
      <c r="G8" s="306">
        <v>62.6</v>
      </c>
    </row>
    <row r="9" spans="1:7" ht="66" x14ac:dyDescent="0.25">
      <c r="A9" s="78" t="s">
        <v>270</v>
      </c>
      <c r="B9" s="421">
        <v>40247</v>
      </c>
      <c r="C9" s="378">
        <v>112.9</v>
      </c>
      <c r="D9" s="363">
        <v>121</v>
      </c>
      <c r="E9" s="423">
        <v>37465</v>
      </c>
      <c r="F9" s="305">
        <v>110.2</v>
      </c>
      <c r="G9" s="306">
        <v>61.1</v>
      </c>
    </row>
    <row r="10" spans="1:7" ht="26.4" x14ac:dyDescent="0.25">
      <c r="A10" s="39" t="s">
        <v>271</v>
      </c>
      <c r="B10" s="421">
        <v>77463</v>
      </c>
      <c r="C10" s="378" t="s">
        <v>446</v>
      </c>
      <c r="D10" s="363">
        <v>119.8</v>
      </c>
      <c r="E10" s="423">
        <v>43814</v>
      </c>
      <c r="F10" s="305">
        <v>111.2</v>
      </c>
      <c r="G10" s="306">
        <v>71.5</v>
      </c>
    </row>
    <row r="11" spans="1:7" ht="26.4" x14ac:dyDescent="0.25">
      <c r="A11" s="39" t="s">
        <v>272</v>
      </c>
      <c r="B11" s="421">
        <v>98493</v>
      </c>
      <c r="C11" s="378">
        <v>198.4</v>
      </c>
      <c r="D11" s="363">
        <v>58.7</v>
      </c>
      <c r="E11" s="423">
        <v>48625</v>
      </c>
      <c r="F11" s="305">
        <v>82.7</v>
      </c>
      <c r="G11" s="306">
        <v>79.3</v>
      </c>
    </row>
    <row r="12" spans="1:7" ht="26.4" x14ac:dyDescent="0.25">
      <c r="A12" s="27" t="s">
        <v>232</v>
      </c>
      <c r="B12" s="421">
        <v>244399</v>
      </c>
      <c r="C12" s="378">
        <v>167.5</v>
      </c>
      <c r="D12" s="363">
        <v>124.2</v>
      </c>
      <c r="E12" s="423">
        <v>161480</v>
      </c>
      <c r="F12" s="305">
        <v>106.9</v>
      </c>
      <c r="G12" s="306" t="s">
        <v>600</v>
      </c>
    </row>
    <row r="13" spans="1:7" ht="26.4" x14ac:dyDescent="0.25">
      <c r="A13" s="39" t="s">
        <v>443</v>
      </c>
      <c r="B13" s="421">
        <v>249805</v>
      </c>
      <c r="C13" s="378">
        <v>157</v>
      </c>
      <c r="D13" s="363">
        <v>102.5</v>
      </c>
      <c r="E13" s="423">
        <v>176495</v>
      </c>
      <c r="F13" s="305">
        <v>104.3</v>
      </c>
      <c r="G13" s="306" t="s">
        <v>601</v>
      </c>
    </row>
    <row r="14" spans="1:7" ht="39.6" x14ac:dyDescent="0.25">
      <c r="A14" s="39" t="s">
        <v>65</v>
      </c>
      <c r="B14" s="421">
        <v>252186</v>
      </c>
      <c r="C14" s="378">
        <v>184.8</v>
      </c>
      <c r="D14" s="363">
        <v>173.4</v>
      </c>
      <c r="E14" s="423">
        <v>150891</v>
      </c>
      <c r="F14" s="305">
        <v>112.3</v>
      </c>
      <c r="G14" s="306" t="s">
        <v>447</v>
      </c>
    </row>
    <row r="15" spans="1:7" ht="26.4" x14ac:dyDescent="0.25">
      <c r="A15" s="27" t="s">
        <v>233</v>
      </c>
      <c r="B15" s="421">
        <v>76834</v>
      </c>
      <c r="C15" s="378">
        <v>111.8</v>
      </c>
      <c r="D15" s="363">
        <v>109.2</v>
      </c>
      <c r="E15" s="423">
        <v>67738</v>
      </c>
      <c r="F15" s="305">
        <v>115.3</v>
      </c>
      <c r="G15" s="306">
        <v>110.5</v>
      </c>
    </row>
    <row r="16" spans="1:7" ht="26.4" x14ac:dyDescent="0.25">
      <c r="A16" s="39" t="s">
        <v>67</v>
      </c>
      <c r="B16" s="421">
        <v>39650</v>
      </c>
      <c r="C16" s="378">
        <v>104</v>
      </c>
      <c r="D16" s="363">
        <v>113</v>
      </c>
      <c r="E16" s="423">
        <v>35913</v>
      </c>
      <c r="F16" s="305">
        <v>114.6</v>
      </c>
      <c r="G16" s="306">
        <v>58.6</v>
      </c>
    </row>
    <row r="17" spans="1:7" x14ac:dyDescent="0.25">
      <c r="A17" s="39" t="s">
        <v>68</v>
      </c>
      <c r="B17" s="421">
        <v>43947</v>
      </c>
      <c r="C17" s="378">
        <v>117.7</v>
      </c>
      <c r="D17" s="363">
        <v>141.1</v>
      </c>
      <c r="E17" s="423">
        <v>36933</v>
      </c>
      <c r="F17" s="305">
        <v>114.7</v>
      </c>
      <c r="G17" s="306">
        <v>60.2</v>
      </c>
    </row>
    <row r="18" spans="1:7" ht="26.4" x14ac:dyDescent="0.25">
      <c r="A18" s="39" t="s">
        <v>83</v>
      </c>
      <c r="B18" s="421">
        <v>32613</v>
      </c>
      <c r="C18" s="378">
        <v>139.69999999999999</v>
      </c>
      <c r="D18" s="363">
        <v>111.1</v>
      </c>
      <c r="E18" s="423">
        <v>23788</v>
      </c>
      <c r="F18" s="305">
        <v>109.9</v>
      </c>
      <c r="G18" s="306">
        <v>38.799999999999997</v>
      </c>
    </row>
    <row r="19" spans="1:7" ht="26.4" x14ac:dyDescent="0.25">
      <c r="A19" s="39" t="s">
        <v>70</v>
      </c>
      <c r="B19" s="421">
        <v>94852</v>
      </c>
      <c r="C19" s="378">
        <v>152.80000000000001</v>
      </c>
      <c r="D19" s="363">
        <v>96.3</v>
      </c>
      <c r="E19" s="423">
        <v>63594</v>
      </c>
      <c r="F19" s="305">
        <v>109.8</v>
      </c>
      <c r="G19" s="306">
        <v>103.7</v>
      </c>
    </row>
    <row r="20" spans="1:7" ht="52.8" x14ac:dyDescent="0.25">
      <c r="A20" s="39" t="s">
        <v>71</v>
      </c>
      <c r="B20" s="421">
        <v>29016</v>
      </c>
      <c r="C20" s="378">
        <v>97.5</v>
      </c>
      <c r="D20" s="363">
        <v>100.1</v>
      </c>
      <c r="E20" s="423">
        <v>24408</v>
      </c>
      <c r="F20" s="305">
        <v>100.3</v>
      </c>
      <c r="G20" s="306">
        <v>39.799999999999997</v>
      </c>
    </row>
    <row r="21" spans="1:7" ht="26.4" x14ac:dyDescent="0.25">
      <c r="A21" s="39" t="s">
        <v>72</v>
      </c>
      <c r="B21" s="421">
        <v>95378</v>
      </c>
      <c r="C21" s="378">
        <v>110</v>
      </c>
      <c r="D21" s="363">
        <v>118.8</v>
      </c>
      <c r="E21" s="423">
        <v>88321</v>
      </c>
      <c r="F21" s="305">
        <v>111.6</v>
      </c>
      <c r="G21" s="306">
        <v>144.1</v>
      </c>
    </row>
    <row r="22" spans="1:7" ht="39.6" x14ac:dyDescent="0.25">
      <c r="A22" s="39" t="s">
        <v>73</v>
      </c>
      <c r="B22" s="421">
        <v>126715</v>
      </c>
      <c r="C22" s="378">
        <v>105.3</v>
      </c>
      <c r="D22" s="363">
        <v>108.9</v>
      </c>
      <c r="E22" s="423">
        <v>142988</v>
      </c>
      <c r="F22" s="305">
        <v>116.6</v>
      </c>
      <c r="G22" s="306" t="s">
        <v>602</v>
      </c>
    </row>
    <row r="23" spans="1:7" ht="39.6" x14ac:dyDescent="0.25">
      <c r="A23" s="39" t="s">
        <v>74</v>
      </c>
      <c r="B23" s="421">
        <v>47247</v>
      </c>
      <c r="C23" s="378">
        <v>104.9</v>
      </c>
      <c r="D23" s="363">
        <v>135.9</v>
      </c>
      <c r="E23" s="423">
        <v>49909</v>
      </c>
      <c r="F23" s="305">
        <v>121</v>
      </c>
      <c r="G23" s="306">
        <v>81.400000000000006</v>
      </c>
    </row>
    <row r="24" spans="1:7" ht="39.6" x14ac:dyDescent="0.25">
      <c r="A24" s="39" t="s">
        <v>75</v>
      </c>
      <c r="B24" s="421">
        <v>65153</v>
      </c>
      <c r="C24" s="378">
        <v>121.7</v>
      </c>
      <c r="D24" s="363">
        <v>124.7</v>
      </c>
      <c r="E24" s="423">
        <v>55412</v>
      </c>
      <c r="F24" s="305">
        <v>115.6</v>
      </c>
      <c r="G24" s="306">
        <v>90.4</v>
      </c>
    </row>
    <row r="25" spans="1:7" ht="26.4" x14ac:dyDescent="0.25">
      <c r="A25" s="39" t="s">
        <v>86</v>
      </c>
      <c r="B25" s="421">
        <v>88470</v>
      </c>
      <c r="C25" s="378">
        <v>115.5</v>
      </c>
      <c r="D25" s="363">
        <v>82.6</v>
      </c>
      <c r="E25" s="423">
        <v>76646</v>
      </c>
      <c r="F25" s="305">
        <v>110.1</v>
      </c>
      <c r="G25" s="306">
        <v>125</v>
      </c>
    </row>
    <row r="26" spans="1:7" ht="52.8" x14ac:dyDescent="0.25">
      <c r="A26" s="39" t="s">
        <v>76</v>
      </c>
      <c r="B26" s="421">
        <v>59116</v>
      </c>
      <c r="C26" s="378">
        <v>103.4</v>
      </c>
      <c r="D26" s="363">
        <v>108.5</v>
      </c>
      <c r="E26" s="423">
        <v>55457</v>
      </c>
      <c r="F26" s="305">
        <v>103.6</v>
      </c>
      <c r="G26" s="306">
        <v>90.5</v>
      </c>
    </row>
    <row r="27" spans="1:7" ht="52.8" x14ac:dyDescent="0.25">
      <c r="A27" s="39" t="s">
        <v>77</v>
      </c>
      <c r="B27" s="421">
        <v>84517</v>
      </c>
      <c r="C27" s="378">
        <v>128.5</v>
      </c>
      <c r="D27" s="363">
        <v>139.6</v>
      </c>
      <c r="E27" s="423">
        <v>65322</v>
      </c>
      <c r="F27" s="305">
        <v>119</v>
      </c>
      <c r="G27" s="306">
        <v>106.5</v>
      </c>
    </row>
    <row r="28" spans="1:7" ht="39.6" x14ac:dyDescent="0.25">
      <c r="A28" s="39" t="s">
        <v>87</v>
      </c>
      <c r="B28" s="421">
        <v>85683</v>
      </c>
      <c r="C28" s="378">
        <v>101.2</v>
      </c>
      <c r="D28" s="363">
        <v>110.9</v>
      </c>
      <c r="E28" s="423">
        <v>76459</v>
      </c>
      <c r="F28" s="305">
        <v>115.1</v>
      </c>
      <c r="G28" s="306">
        <v>124.7</v>
      </c>
    </row>
    <row r="29" spans="1:7" ht="52.8" x14ac:dyDescent="0.25">
      <c r="A29" s="39" t="s">
        <v>78</v>
      </c>
      <c r="B29" s="421">
        <v>167848</v>
      </c>
      <c r="C29" s="378">
        <v>106.5</v>
      </c>
      <c r="D29" s="363">
        <v>117.1</v>
      </c>
      <c r="E29" s="423">
        <v>141518</v>
      </c>
      <c r="F29" s="305">
        <v>133.30000000000001</v>
      </c>
      <c r="G29" s="306" t="s">
        <v>602</v>
      </c>
    </row>
    <row r="30" spans="1:7" ht="52.8" x14ac:dyDescent="0.25">
      <c r="A30" s="39" t="s">
        <v>88</v>
      </c>
      <c r="B30" s="421">
        <v>64801</v>
      </c>
      <c r="C30" s="378">
        <v>82.3</v>
      </c>
      <c r="D30" s="363">
        <v>110.6</v>
      </c>
      <c r="E30" s="423">
        <v>55440</v>
      </c>
      <c r="F30" s="305">
        <v>131.69999999999999</v>
      </c>
      <c r="G30" s="306">
        <v>90.4</v>
      </c>
    </row>
    <row r="31" spans="1:7" ht="39.6" x14ac:dyDescent="0.25">
      <c r="A31" s="39" t="s">
        <v>89</v>
      </c>
      <c r="B31" s="421">
        <v>19848</v>
      </c>
      <c r="C31" s="378">
        <v>101.1</v>
      </c>
      <c r="D31" s="363">
        <v>33.9</v>
      </c>
      <c r="E31" s="423">
        <v>20846</v>
      </c>
      <c r="F31" s="305">
        <v>77.599999999999994</v>
      </c>
      <c r="G31" s="306">
        <v>34</v>
      </c>
    </row>
    <row r="32" spans="1:7" x14ac:dyDescent="0.25">
      <c r="A32" s="39" t="s">
        <v>79</v>
      </c>
      <c r="B32" s="421">
        <v>26287</v>
      </c>
      <c r="C32" s="378">
        <v>131.6</v>
      </c>
      <c r="D32" s="363" t="s">
        <v>603</v>
      </c>
      <c r="E32" s="423">
        <v>19261</v>
      </c>
      <c r="F32" s="305">
        <v>123.5</v>
      </c>
      <c r="G32" s="306">
        <v>31.4</v>
      </c>
    </row>
    <row r="33" spans="1:7" ht="26.4" x14ac:dyDescent="0.25">
      <c r="A33" s="39" t="s">
        <v>80</v>
      </c>
      <c r="B33" s="421">
        <v>88193</v>
      </c>
      <c r="C33" s="378">
        <v>134.1</v>
      </c>
      <c r="D33" s="363">
        <v>124.9</v>
      </c>
      <c r="E33" s="423">
        <v>65204</v>
      </c>
      <c r="F33" s="305">
        <v>116.9</v>
      </c>
      <c r="G33" s="306">
        <v>106.4</v>
      </c>
    </row>
    <row r="34" spans="1:7" ht="66" x14ac:dyDescent="0.25">
      <c r="A34" s="27" t="s">
        <v>234</v>
      </c>
      <c r="B34" s="421">
        <v>91921</v>
      </c>
      <c r="C34" s="378">
        <v>146.69999999999999</v>
      </c>
      <c r="D34" s="363">
        <v>115.1</v>
      </c>
      <c r="E34" s="423">
        <v>67018</v>
      </c>
      <c r="F34" s="305">
        <v>114.3</v>
      </c>
      <c r="G34" s="306">
        <v>109.3</v>
      </c>
    </row>
    <row r="35" spans="1:7" ht="79.2" x14ac:dyDescent="0.25">
      <c r="A35" s="27" t="s">
        <v>235</v>
      </c>
      <c r="B35" s="421">
        <v>60288</v>
      </c>
      <c r="C35" s="378">
        <v>136.19999999999999</v>
      </c>
      <c r="D35" s="363">
        <v>102.1</v>
      </c>
      <c r="E35" s="423">
        <v>45579</v>
      </c>
      <c r="F35" s="305">
        <v>108.3</v>
      </c>
      <c r="G35" s="306">
        <v>74.3</v>
      </c>
    </row>
    <row r="36" spans="1:7" x14ac:dyDescent="0.25">
      <c r="A36" s="27" t="s">
        <v>254</v>
      </c>
      <c r="B36" s="421">
        <v>72122</v>
      </c>
      <c r="C36" s="378">
        <v>121.8</v>
      </c>
      <c r="D36" s="363">
        <v>121.3</v>
      </c>
      <c r="E36" s="423">
        <v>55646</v>
      </c>
      <c r="F36" s="305">
        <v>111.9</v>
      </c>
      <c r="G36" s="306">
        <v>90.8</v>
      </c>
    </row>
    <row r="37" spans="1:7" ht="52.8" x14ac:dyDescent="0.25">
      <c r="A37" s="27" t="s">
        <v>255</v>
      </c>
      <c r="B37" s="421">
        <v>43251</v>
      </c>
      <c r="C37" s="378">
        <v>106.6</v>
      </c>
      <c r="D37" s="363">
        <v>102.6</v>
      </c>
      <c r="E37" s="423">
        <v>40917</v>
      </c>
      <c r="F37" s="305">
        <v>109.5</v>
      </c>
      <c r="G37" s="306">
        <v>66.7</v>
      </c>
    </row>
    <row r="38" spans="1:7" ht="66" x14ac:dyDescent="0.25">
      <c r="A38" s="39" t="s">
        <v>273</v>
      </c>
      <c r="B38" s="421">
        <v>52179</v>
      </c>
      <c r="C38" s="378">
        <v>126.6</v>
      </c>
      <c r="D38" s="363">
        <v>117</v>
      </c>
      <c r="E38" s="423">
        <v>42633</v>
      </c>
      <c r="F38" s="305">
        <v>115.7</v>
      </c>
      <c r="G38" s="306">
        <v>69.5</v>
      </c>
    </row>
    <row r="39" spans="1:7" ht="66" x14ac:dyDescent="0.25">
      <c r="A39" s="39" t="s">
        <v>274</v>
      </c>
      <c r="B39" s="421">
        <v>38678</v>
      </c>
      <c r="C39" s="378">
        <v>97.8</v>
      </c>
      <c r="D39" s="363">
        <v>98.3</v>
      </c>
      <c r="E39" s="423">
        <v>39445</v>
      </c>
      <c r="F39" s="305">
        <v>108</v>
      </c>
      <c r="G39" s="306">
        <v>64.3</v>
      </c>
    </row>
    <row r="40" spans="1:7" ht="26.4" x14ac:dyDescent="0.25">
      <c r="A40" s="27" t="s">
        <v>256</v>
      </c>
      <c r="B40" s="421">
        <v>79633</v>
      </c>
      <c r="C40" s="378">
        <v>122.7</v>
      </c>
      <c r="D40" s="363">
        <v>117.1</v>
      </c>
      <c r="E40" s="423">
        <v>67306</v>
      </c>
      <c r="F40" s="305">
        <v>114.8</v>
      </c>
      <c r="G40" s="306">
        <v>109.8</v>
      </c>
    </row>
    <row r="41" spans="1:7" ht="52.8" x14ac:dyDescent="0.25">
      <c r="A41" s="39" t="s">
        <v>275</v>
      </c>
      <c r="B41" s="421">
        <v>74649</v>
      </c>
      <c r="C41" s="378">
        <v>122.7</v>
      </c>
      <c r="D41" s="363">
        <v>117.8</v>
      </c>
      <c r="E41" s="423">
        <v>67293</v>
      </c>
      <c r="F41" s="305">
        <v>116.4</v>
      </c>
      <c r="G41" s="306">
        <v>109.8</v>
      </c>
    </row>
    <row r="42" spans="1:7" ht="26.4" x14ac:dyDescent="0.25">
      <c r="A42" s="39" t="s">
        <v>276</v>
      </c>
      <c r="B42" s="421">
        <v>86198</v>
      </c>
      <c r="C42" s="378">
        <v>81.7</v>
      </c>
      <c r="D42" s="363">
        <v>107.2</v>
      </c>
      <c r="E42" s="423">
        <v>60858</v>
      </c>
      <c r="F42" s="305">
        <v>105</v>
      </c>
      <c r="G42" s="306">
        <v>99.3</v>
      </c>
    </row>
    <row r="43" spans="1:7" ht="39.6" x14ac:dyDescent="0.25">
      <c r="A43" s="39" t="s">
        <v>277</v>
      </c>
      <c r="B43" s="421">
        <v>130289</v>
      </c>
      <c r="C43" s="378">
        <v>99.6</v>
      </c>
      <c r="D43" s="363">
        <v>122</v>
      </c>
      <c r="E43" s="423">
        <v>123016</v>
      </c>
      <c r="F43" s="305">
        <v>116.4</v>
      </c>
      <c r="G43" s="306" t="s">
        <v>573</v>
      </c>
    </row>
    <row r="44" spans="1:7" ht="52.8" x14ac:dyDescent="0.25">
      <c r="A44" s="39" t="s">
        <v>278</v>
      </c>
      <c r="B44" s="421">
        <v>88666</v>
      </c>
      <c r="C44" s="378">
        <v>138.30000000000001</v>
      </c>
      <c r="D44" s="363">
        <v>116.6</v>
      </c>
      <c r="E44" s="423">
        <v>65364</v>
      </c>
      <c r="F44" s="305">
        <v>113</v>
      </c>
      <c r="G44" s="306">
        <v>106.6</v>
      </c>
    </row>
    <row r="45" spans="1:7" ht="39.6" x14ac:dyDescent="0.25">
      <c r="A45" s="39" t="s">
        <v>279</v>
      </c>
      <c r="B45" s="421">
        <v>34105</v>
      </c>
      <c r="C45" s="378">
        <v>103</v>
      </c>
      <c r="D45" s="363">
        <v>116.8</v>
      </c>
      <c r="E45" s="423">
        <v>32876</v>
      </c>
      <c r="F45" s="305">
        <v>111.6</v>
      </c>
      <c r="G45" s="306">
        <v>53.6</v>
      </c>
    </row>
    <row r="46" spans="1:7" ht="39.6" x14ac:dyDescent="0.25">
      <c r="A46" s="27" t="s">
        <v>257</v>
      </c>
      <c r="B46" s="421">
        <v>31540</v>
      </c>
      <c r="C46" s="378">
        <v>112.3</v>
      </c>
      <c r="D46" s="363">
        <v>115.5</v>
      </c>
      <c r="E46" s="423">
        <v>28748</v>
      </c>
      <c r="F46" s="305">
        <v>106.4</v>
      </c>
      <c r="G46" s="306">
        <v>46.9</v>
      </c>
    </row>
    <row r="47" spans="1:7" ht="26.4" x14ac:dyDescent="0.25">
      <c r="A47" s="27" t="s">
        <v>258</v>
      </c>
      <c r="B47" s="421">
        <v>91326</v>
      </c>
      <c r="C47" s="378">
        <v>149.4</v>
      </c>
      <c r="D47" s="363">
        <v>121</v>
      </c>
      <c r="E47" s="423">
        <v>65047</v>
      </c>
      <c r="F47" s="305">
        <v>114.8</v>
      </c>
      <c r="G47" s="306">
        <v>106.1</v>
      </c>
    </row>
    <row r="48" spans="1:7" ht="26.4" x14ac:dyDescent="0.25">
      <c r="A48" s="27" t="s">
        <v>280</v>
      </c>
      <c r="B48" s="421">
        <v>140210</v>
      </c>
      <c r="C48" s="378">
        <v>171.8</v>
      </c>
      <c r="D48" s="363">
        <v>96.1</v>
      </c>
      <c r="E48" s="423">
        <v>87790</v>
      </c>
      <c r="F48" s="305">
        <v>105.2</v>
      </c>
      <c r="G48" s="306">
        <v>143.19999999999999</v>
      </c>
    </row>
    <row r="49" spans="1:7" ht="39.6" x14ac:dyDescent="0.25">
      <c r="A49" s="27" t="s">
        <v>259</v>
      </c>
      <c r="B49" s="421">
        <v>49502</v>
      </c>
      <c r="C49" s="378">
        <v>147.5</v>
      </c>
      <c r="D49" s="363">
        <v>114.8</v>
      </c>
      <c r="E49" s="423">
        <v>40093</v>
      </c>
      <c r="F49" s="305">
        <v>111.8</v>
      </c>
      <c r="G49" s="306">
        <v>65.400000000000006</v>
      </c>
    </row>
    <row r="50" spans="1:7" ht="39.6" x14ac:dyDescent="0.25">
      <c r="A50" s="27" t="s">
        <v>260</v>
      </c>
      <c r="B50" s="421">
        <v>153307</v>
      </c>
      <c r="C50" s="378">
        <v>161.4</v>
      </c>
      <c r="D50" s="363">
        <v>113.6</v>
      </c>
      <c r="E50" s="423">
        <v>102958</v>
      </c>
      <c r="F50" s="305">
        <v>114.8</v>
      </c>
      <c r="G50" s="306">
        <v>167.9</v>
      </c>
    </row>
    <row r="51" spans="1:7" ht="26.4" x14ac:dyDescent="0.25">
      <c r="A51" s="39" t="s">
        <v>281</v>
      </c>
      <c r="B51" s="421">
        <v>205437</v>
      </c>
      <c r="C51" s="378">
        <v>154</v>
      </c>
      <c r="D51" s="363">
        <v>97.6</v>
      </c>
      <c r="E51" s="423">
        <v>137935</v>
      </c>
      <c r="F51" s="305">
        <v>106.9</v>
      </c>
      <c r="G51" s="306" t="s">
        <v>602</v>
      </c>
    </row>
    <row r="52" spans="1:7" ht="52.8" x14ac:dyDescent="0.25">
      <c r="A52" s="27" t="s">
        <v>266</v>
      </c>
      <c r="B52" s="421">
        <v>38742</v>
      </c>
      <c r="C52" s="378">
        <v>116.6</v>
      </c>
      <c r="D52" s="363">
        <v>116.9</v>
      </c>
      <c r="E52" s="423">
        <v>34414</v>
      </c>
      <c r="F52" s="305">
        <v>115.5</v>
      </c>
      <c r="G52" s="306">
        <v>56.1</v>
      </c>
    </row>
    <row r="53" spans="1:7" ht="52.8" x14ac:dyDescent="0.25">
      <c r="A53" s="27" t="s">
        <v>282</v>
      </c>
      <c r="B53" s="421">
        <v>106839</v>
      </c>
      <c r="C53" s="378">
        <v>187.5</v>
      </c>
      <c r="D53" s="363">
        <v>105.4</v>
      </c>
      <c r="E53" s="423">
        <v>59842</v>
      </c>
      <c r="F53" s="305">
        <v>104.8</v>
      </c>
      <c r="G53" s="306">
        <v>97.6</v>
      </c>
    </row>
    <row r="54" spans="1:7" x14ac:dyDescent="0.25">
      <c r="A54" s="27" t="s">
        <v>267</v>
      </c>
      <c r="B54" s="421">
        <v>73770</v>
      </c>
      <c r="C54" s="378">
        <v>143.5</v>
      </c>
      <c r="D54" s="363">
        <v>113.9</v>
      </c>
      <c r="E54" s="423">
        <v>51906</v>
      </c>
      <c r="F54" s="305">
        <v>105.6</v>
      </c>
      <c r="G54" s="306">
        <v>84.7</v>
      </c>
    </row>
    <row r="55" spans="1:7" ht="39.6" x14ac:dyDescent="0.25">
      <c r="A55" s="27" t="s">
        <v>261</v>
      </c>
      <c r="B55" s="421">
        <v>63557</v>
      </c>
      <c r="C55" s="378">
        <v>104.1</v>
      </c>
      <c r="D55" s="363">
        <v>106.5</v>
      </c>
      <c r="E55" s="423">
        <v>57126</v>
      </c>
      <c r="F55" s="305">
        <v>102.8</v>
      </c>
      <c r="G55" s="306">
        <v>93.2</v>
      </c>
    </row>
    <row r="56" spans="1:7" ht="52.8" x14ac:dyDescent="0.25">
      <c r="A56" s="31" t="s">
        <v>283</v>
      </c>
      <c r="B56" s="424">
        <v>85663</v>
      </c>
      <c r="C56" s="694">
        <v>166.8</v>
      </c>
      <c r="D56" s="425">
        <v>113.5</v>
      </c>
      <c r="E56" s="426">
        <v>50596</v>
      </c>
      <c r="F56" s="474">
        <v>107.7</v>
      </c>
      <c r="G56" s="343">
        <v>82.5</v>
      </c>
    </row>
    <row r="57" spans="1:7" x14ac:dyDescent="0.25">
      <c r="B57" s="136"/>
      <c r="C57" s="136"/>
      <c r="D57" s="136"/>
      <c r="E57" s="136"/>
      <c r="F57" s="136"/>
      <c r="G57" s="136"/>
    </row>
  </sheetData>
  <mergeCells count="8">
    <mergeCell ref="A1:G1"/>
    <mergeCell ref="B3:D3"/>
    <mergeCell ref="E3:G3"/>
    <mergeCell ref="C4:D4"/>
    <mergeCell ref="F4:G4"/>
    <mergeCell ref="A3:A5"/>
    <mergeCell ref="B4:B5"/>
    <mergeCell ref="E4:E5"/>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01' 2023</oddFooter>
  </headerFooter>
  <rowBreaks count="1" manualBreakCount="1">
    <brk id="29" max="6"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Normal="100" workbookViewId="0">
      <selection sqref="A1:H1"/>
    </sheetView>
  </sheetViews>
  <sheetFormatPr defaultColWidth="9" defaultRowHeight="13.2" x14ac:dyDescent="0.25"/>
  <cols>
    <col min="1" max="1" width="18.33203125" customWidth="1"/>
    <col min="2" max="5" width="16.33203125" customWidth="1"/>
    <col min="6" max="7" width="14.33203125" customWidth="1"/>
    <col min="8" max="8" width="16.33203125" customWidth="1"/>
  </cols>
  <sheetData>
    <row r="1" spans="1:10" ht="13.8" x14ac:dyDescent="0.25">
      <c r="A1" s="583" t="s">
        <v>430</v>
      </c>
      <c r="B1" s="583"/>
      <c r="C1" s="583"/>
      <c r="D1" s="583"/>
      <c r="E1" s="583"/>
      <c r="F1" s="583"/>
      <c r="G1" s="583"/>
      <c r="H1" s="583"/>
      <c r="I1" s="20"/>
      <c r="J1" s="136"/>
    </row>
    <row r="2" spans="1:10" ht="12.75" x14ac:dyDescent="0.2">
      <c r="A2" s="48"/>
      <c r="B2" s="20"/>
      <c r="C2" s="20"/>
      <c r="D2" s="20"/>
      <c r="E2" s="20"/>
      <c r="F2" s="20"/>
      <c r="G2" s="20"/>
      <c r="H2" s="20"/>
      <c r="I2" s="20"/>
    </row>
    <row r="3" spans="1:10" x14ac:dyDescent="0.25">
      <c r="A3" s="624" t="s">
        <v>284</v>
      </c>
      <c r="B3" s="624"/>
      <c r="C3" s="624"/>
      <c r="D3" s="624"/>
      <c r="E3" s="624"/>
      <c r="F3" s="624"/>
      <c r="G3" s="624"/>
      <c r="H3" s="624"/>
      <c r="I3" s="20"/>
    </row>
    <row r="4" spans="1:10" ht="14.4" customHeight="1" x14ac:dyDescent="0.25">
      <c r="A4" s="575"/>
      <c r="B4" s="640" t="s">
        <v>524</v>
      </c>
      <c r="C4" s="651"/>
      <c r="D4" s="595" t="s">
        <v>285</v>
      </c>
      <c r="E4" s="617"/>
      <c r="F4" s="617"/>
      <c r="G4" s="596"/>
      <c r="H4" s="577" t="s">
        <v>515</v>
      </c>
      <c r="I4" s="41"/>
    </row>
    <row r="5" spans="1:10" ht="14.4" customHeight="1" x14ac:dyDescent="0.25">
      <c r="A5" s="616"/>
      <c r="B5" s="663"/>
      <c r="C5" s="664"/>
      <c r="D5" s="640" t="s">
        <v>516</v>
      </c>
      <c r="E5" s="638"/>
      <c r="F5" s="640" t="s">
        <v>517</v>
      </c>
      <c r="G5" s="638"/>
      <c r="H5" s="604"/>
      <c r="I5" s="41"/>
    </row>
    <row r="6" spans="1:10" ht="14.4" x14ac:dyDescent="0.25">
      <c r="A6" s="616"/>
      <c r="B6" s="579" t="s">
        <v>35</v>
      </c>
      <c r="C6" s="577" t="s">
        <v>286</v>
      </c>
      <c r="D6" s="655"/>
      <c r="E6" s="656"/>
      <c r="F6" s="659"/>
      <c r="G6" s="660"/>
      <c r="H6" s="604"/>
      <c r="I6" s="41"/>
    </row>
    <row r="7" spans="1:10" ht="14.4" x14ac:dyDescent="0.25">
      <c r="A7" s="616"/>
      <c r="B7" s="604"/>
      <c r="C7" s="604"/>
      <c r="D7" s="657"/>
      <c r="E7" s="658"/>
      <c r="F7" s="661"/>
      <c r="G7" s="662"/>
      <c r="H7" s="604"/>
      <c r="I7" s="41"/>
    </row>
    <row r="8" spans="1:10" ht="39.6" x14ac:dyDescent="0.25">
      <c r="A8" s="576"/>
      <c r="B8" s="605"/>
      <c r="C8" s="605"/>
      <c r="D8" s="313" t="s">
        <v>35</v>
      </c>
      <c r="E8" s="315" t="s">
        <v>286</v>
      </c>
      <c r="F8" s="313" t="s">
        <v>35</v>
      </c>
      <c r="G8" s="315" t="s">
        <v>286</v>
      </c>
      <c r="H8" s="605"/>
      <c r="I8" s="41"/>
    </row>
    <row r="9" spans="1:10" ht="14.4" x14ac:dyDescent="0.25">
      <c r="A9" s="319" t="s">
        <v>518</v>
      </c>
      <c r="B9" s="307"/>
      <c r="C9" s="307"/>
      <c r="D9" s="307"/>
      <c r="E9" s="307"/>
      <c r="F9" s="307"/>
      <c r="G9" s="307"/>
      <c r="H9" s="332"/>
      <c r="I9" s="41"/>
    </row>
    <row r="10" spans="1:10" ht="14.4" x14ac:dyDescent="0.25">
      <c r="A10" s="18" t="s">
        <v>47</v>
      </c>
      <c r="B10" s="335" t="s">
        <v>411</v>
      </c>
      <c r="C10" s="335" t="s">
        <v>411</v>
      </c>
      <c r="D10" s="335" t="s">
        <v>411</v>
      </c>
      <c r="E10" s="335" t="s">
        <v>411</v>
      </c>
      <c r="F10" s="335" t="s">
        <v>411</v>
      </c>
      <c r="G10" s="335" t="s">
        <v>411</v>
      </c>
      <c r="H10" s="335" t="s">
        <v>411</v>
      </c>
      <c r="I10" s="41"/>
    </row>
    <row r="11" spans="1:10" ht="14.4" x14ac:dyDescent="0.25">
      <c r="A11" s="18" t="s">
        <v>48</v>
      </c>
      <c r="B11" s="335" t="s">
        <v>411</v>
      </c>
      <c r="C11" s="335" t="s">
        <v>411</v>
      </c>
      <c r="D11" s="335" t="s">
        <v>411</v>
      </c>
      <c r="E11" s="335" t="s">
        <v>411</v>
      </c>
      <c r="F11" s="335" t="s">
        <v>411</v>
      </c>
      <c r="G11" s="335" t="s">
        <v>411</v>
      </c>
      <c r="H11" s="335" t="s">
        <v>411</v>
      </c>
      <c r="I11" s="41"/>
    </row>
    <row r="12" spans="1:10" ht="34.200000000000003" customHeight="1" x14ac:dyDescent="0.25">
      <c r="A12" s="320" t="s">
        <v>426</v>
      </c>
      <c r="B12" s="24"/>
      <c r="C12" s="24"/>
      <c r="D12" s="24"/>
      <c r="E12" s="24"/>
      <c r="F12" s="24"/>
      <c r="G12" s="24"/>
      <c r="H12" s="334"/>
      <c r="I12" s="41"/>
    </row>
    <row r="13" spans="1:10" ht="14.4" x14ac:dyDescent="0.25">
      <c r="A13" s="18" t="s">
        <v>47</v>
      </c>
      <c r="B13" s="335" t="s">
        <v>411</v>
      </c>
      <c r="C13" s="335" t="s">
        <v>411</v>
      </c>
      <c r="D13" s="335" t="s">
        <v>411</v>
      </c>
      <c r="E13" s="335" t="s">
        <v>411</v>
      </c>
      <c r="F13" s="335" t="s">
        <v>411</v>
      </c>
      <c r="G13" s="335" t="s">
        <v>411</v>
      </c>
      <c r="H13" s="335" t="s">
        <v>411</v>
      </c>
      <c r="I13" s="41"/>
    </row>
    <row r="14" spans="1:10" ht="14.4" x14ac:dyDescent="0.25">
      <c r="A14" s="18" t="s">
        <v>48</v>
      </c>
      <c r="B14" s="335" t="s">
        <v>411</v>
      </c>
      <c r="C14" s="335" t="s">
        <v>411</v>
      </c>
      <c r="D14" s="335" t="s">
        <v>411</v>
      </c>
      <c r="E14" s="335" t="s">
        <v>411</v>
      </c>
      <c r="F14" s="335" t="s">
        <v>411</v>
      </c>
      <c r="G14" s="335" t="s">
        <v>411</v>
      </c>
      <c r="H14" s="335" t="s">
        <v>411</v>
      </c>
      <c r="I14" s="41"/>
    </row>
    <row r="15" spans="1:10" ht="14.4" x14ac:dyDescent="0.25">
      <c r="A15" s="18" t="s">
        <v>49</v>
      </c>
      <c r="B15" s="333" t="s">
        <v>411</v>
      </c>
      <c r="C15" s="333" t="s">
        <v>411</v>
      </c>
      <c r="D15" s="333" t="s">
        <v>411</v>
      </c>
      <c r="E15" s="333" t="s">
        <v>411</v>
      </c>
      <c r="F15" s="333" t="s">
        <v>411</v>
      </c>
      <c r="G15" s="333" t="s">
        <v>411</v>
      </c>
      <c r="H15" s="333" t="s">
        <v>411</v>
      </c>
      <c r="I15" s="41"/>
    </row>
    <row r="16" spans="1:10" ht="14.4" x14ac:dyDescent="0.25">
      <c r="A16" s="18" t="s">
        <v>51</v>
      </c>
      <c r="B16" s="335" t="s">
        <v>411</v>
      </c>
      <c r="C16" s="335" t="s">
        <v>411</v>
      </c>
      <c r="D16" s="335" t="s">
        <v>411</v>
      </c>
      <c r="E16" s="335" t="s">
        <v>411</v>
      </c>
      <c r="F16" s="335" t="s">
        <v>411</v>
      </c>
      <c r="G16" s="335" t="s">
        <v>411</v>
      </c>
      <c r="H16" s="335" t="s">
        <v>411</v>
      </c>
      <c r="I16" s="41"/>
    </row>
    <row r="17" spans="1:9" ht="14.4" x14ac:dyDescent="0.25">
      <c r="A17" s="18" t="s">
        <v>52</v>
      </c>
      <c r="B17" s="335" t="s">
        <v>411</v>
      </c>
      <c r="C17" s="335" t="s">
        <v>411</v>
      </c>
      <c r="D17" s="335" t="s">
        <v>411</v>
      </c>
      <c r="E17" s="335" t="s">
        <v>411</v>
      </c>
      <c r="F17" s="335" t="s">
        <v>411</v>
      </c>
      <c r="G17" s="335" t="s">
        <v>411</v>
      </c>
      <c r="H17" s="335" t="s">
        <v>411</v>
      </c>
      <c r="I17" s="41"/>
    </row>
    <row r="18" spans="1:9" ht="14.4" x14ac:dyDescent="0.25">
      <c r="A18" s="18" t="s">
        <v>53</v>
      </c>
      <c r="B18" s="333" t="s">
        <v>411</v>
      </c>
      <c r="C18" s="333" t="s">
        <v>411</v>
      </c>
      <c r="D18" s="333" t="s">
        <v>411</v>
      </c>
      <c r="E18" s="333" t="s">
        <v>411</v>
      </c>
      <c r="F18" s="333" t="s">
        <v>411</v>
      </c>
      <c r="G18" s="333" t="s">
        <v>411</v>
      </c>
      <c r="H18" s="333" t="s">
        <v>411</v>
      </c>
      <c r="I18" s="41"/>
    </row>
    <row r="19" spans="1:9" ht="14.4" x14ac:dyDescent="0.25">
      <c r="A19" s="18" t="s">
        <v>55</v>
      </c>
      <c r="B19" s="335" t="s">
        <v>411</v>
      </c>
      <c r="C19" s="335" t="s">
        <v>411</v>
      </c>
      <c r="D19" s="335" t="s">
        <v>411</v>
      </c>
      <c r="E19" s="335" t="s">
        <v>411</v>
      </c>
      <c r="F19" s="335" t="s">
        <v>411</v>
      </c>
      <c r="G19" s="335" t="s">
        <v>411</v>
      </c>
      <c r="H19" s="335" t="s">
        <v>411</v>
      </c>
      <c r="I19" s="41"/>
    </row>
    <row r="20" spans="1:9" ht="14.4" x14ac:dyDescent="0.25">
      <c r="A20" s="18" t="s">
        <v>30</v>
      </c>
      <c r="B20" s="335" t="s">
        <v>411</v>
      </c>
      <c r="C20" s="335" t="s">
        <v>411</v>
      </c>
      <c r="D20" s="335" t="s">
        <v>411</v>
      </c>
      <c r="E20" s="335" t="s">
        <v>411</v>
      </c>
      <c r="F20" s="335" t="s">
        <v>411</v>
      </c>
      <c r="G20" s="335" t="s">
        <v>411</v>
      </c>
      <c r="H20" s="335" t="s">
        <v>411</v>
      </c>
      <c r="I20" s="41"/>
    </row>
    <row r="21" spans="1:9" ht="14.4" x14ac:dyDescent="0.25">
      <c r="A21" s="18" t="s">
        <v>56</v>
      </c>
      <c r="B21" s="333" t="s">
        <v>411</v>
      </c>
      <c r="C21" s="333" t="s">
        <v>411</v>
      </c>
      <c r="D21" s="333" t="s">
        <v>411</v>
      </c>
      <c r="E21" s="333" t="s">
        <v>411</v>
      </c>
      <c r="F21" s="333" t="s">
        <v>411</v>
      </c>
      <c r="G21" s="333" t="s">
        <v>411</v>
      </c>
      <c r="H21" s="333" t="s">
        <v>411</v>
      </c>
      <c r="I21" s="41"/>
    </row>
    <row r="22" spans="1:9" ht="14.4" x14ac:dyDescent="0.25">
      <c r="A22" s="18" t="s">
        <v>58</v>
      </c>
      <c r="B22" s="335" t="s">
        <v>411</v>
      </c>
      <c r="C22" s="335" t="s">
        <v>411</v>
      </c>
      <c r="D22" s="335" t="s">
        <v>411</v>
      </c>
      <c r="E22" s="335" t="s">
        <v>411</v>
      </c>
      <c r="F22" s="335" t="s">
        <v>411</v>
      </c>
      <c r="G22" s="335" t="s">
        <v>411</v>
      </c>
      <c r="H22" s="335" t="s">
        <v>411</v>
      </c>
      <c r="I22" s="41"/>
    </row>
    <row r="23" spans="1:9" ht="14.4" x14ac:dyDescent="0.25">
      <c r="A23" s="18" t="s">
        <v>59</v>
      </c>
      <c r="B23" s="335" t="s">
        <v>411</v>
      </c>
      <c r="C23" s="335" t="s">
        <v>411</v>
      </c>
      <c r="D23" s="335" t="s">
        <v>411</v>
      </c>
      <c r="E23" s="335" t="s">
        <v>411</v>
      </c>
      <c r="F23" s="335" t="s">
        <v>411</v>
      </c>
      <c r="G23" s="335" t="s">
        <v>411</v>
      </c>
      <c r="H23" s="335" t="s">
        <v>411</v>
      </c>
      <c r="I23" s="41"/>
    </row>
    <row r="24" spans="1:9" ht="14.4" x14ac:dyDescent="0.25">
      <c r="A24" s="308" t="s">
        <v>60</v>
      </c>
      <c r="B24" s="336" t="s">
        <v>411</v>
      </c>
      <c r="C24" s="336" t="s">
        <v>411</v>
      </c>
      <c r="D24" s="336" t="s">
        <v>411</v>
      </c>
      <c r="E24" s="336" t="s">
        <v>411</v>
      </c>
      <c r="F24" s="336" t="s">
        <v>411</v>
      </c>
      <c r="G24" s="336" t="s">
        <v>411</v>
      </c>
      <c r="H24" s="336" t="s">
        <v>411</v>
      </c>
      <c r="I24" s="41"/>
    </row>
  </sheetData>
  <mergeCells count="10">
    <mergeCell ref="B6:B8"/>
    <mergeCell ref="C6:C8"/>
    <mergeCell ref="A1:H1"/>
    <mergeCell ref="A3:H3"/>
    <mergeCell ref="A4:A8"/>
    <mergeCell ref="D4:G4"/>
    <mergeCell ref="H4:H8"/>
    <mergeCell ref="D5:E7"/>
    <mergeCell ref="F5:G7"/>
    <mergeCell ref="B4:C5"/>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01' 2023</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Normal="100" workbookViewId="0">
      <selection sqref="A1:D1"/>
    </sheetView>
  </sheetViews>
  <sheetFormatPr defaultRowHeight="13.2" x14ac:dyDescent="0.25"/>
  <cols>
    <col min="1" max="1" width="41.109375" customWidth="1"/>
    <col min="2" max="4" width="15.6640625" customWidth="1"/>
  </cols>
  <sheetData>
    <row r="1" spans="1:6" ht="13.8" x14ac:dyDescent="0.25">
      <c r="A1" s="581" t="s">
        <v>424</v>
      </c>
      <c r="B1" s="581"/>
      <c r="C1" s="581"/>
      <c r="D1" s="581"/>
      <c r="E1" s="54"/>
      <c r="F1" s="54"/>
    </row>
    <row r="3" spans="1:6" ht="27.75" customHeight="1" x14ac:dyDescent="0.25">
      <c r="A3" s="606" t="s">
        <v>495</v>
      </c>
      <c r="B3" s="606"/>
      <c r="C3" s="606"/>
      <c r="D3" s="606"/>
    </row>
    <row r="4" spans="1:6" ht="12.75" customHeight="1" x14ac:dyDescent="0.2">
      <c r="A4" s="50"/>
      <c r="B4" s="20"/>
      <c r="C4" s="20"/>
    </row>
    <row r="5" spans="1:6" ht="39.6" x14ac:dyDescent="0.25">
      <c r="A5" s="322"/>
      <c r="B5" s="371" t="s">
        <v>504</v>
      </c>
      <c r="C5" s="337" t="s">
        <v>445</v>
      </c>
      <c r="D5" s="371" t="s">
        <v>505</v>
      </c>
    </row>
    <row r="6" spans="1:6" x14ac:dyDescent="0.25">
      <c r="A6" s="192" t="s">
        <v>287</v>
      </c>
      <c r="B6" s="179">
        <v>346.4</v>
      </c>
      <c r="C6" s="180">
        <v>100.3</v>
      </c>
      <c r="D6" s="181">
        <v>345.6</v>
      </c>
    </row>
    <row r="7" spans="1:6" x14ac:dyDescent="0.25">
      <c r="A7" s="39" t="s">
        <v>159</v>
      </c>
      <c r="B7" s="182"/>
      <c r="C7" s="183"/>
      <c r="D7" s="184"/>
    </row>
    <row r="8" spans="1:6" ht="26.4" x14ac:dyDescent="0.25">
      <c r="A8" s="27" t="s">
        <v>288</v>
      </c>
      <c r="B8" s="185">
        <v>327.9</v>
      </c>
      <c r="C8" s="146">
        <v>100.4</v>
      </c>
      <c r="D8" s="186">
        <v>328.5</v>
      </c>
    </row>
    <row r="9" spans="1:6" x14ac:dyDescent="0.25">
      <c r="A9" s="27" t="s">
        <v>289</v>
      </c>
      <c r="B9" s="185">
        <v>5.7</v>
      </c>
      <c r="C9" s="146">
        <v>118.6</v>
      </c>
      <c r="D9" s="186">
        <v>4.7</v>
      </c>
    </row>
    <row r="10" spans="1:6" ht="25.5" customHeight="1" x14ac:dyDescent="0.25">
      <c r="A10" s="214" t="s">
        <v>290</v>
      </c>
      <c r="B10" s="187">
        <v>12.8</v>
      </c>
      <c r="C10" s="147">
        <v>93.5</v>
      </c>
      <c r="D10" s="188">
        <v>12.5</v>
      </c>
    </row>
  </sheetData>
  <mergeCells count="2">
    <mergeCell ref="A3:D3"/>
    <mergeCell ref="A1:D1"/>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01' 2023</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zoomScaleNormal="100" workbookViewId="0">
      <selection sqref="A1:E1"/>
    </sheetView>
  </sheetViews>
  <sheetFormatPr defaultRowHeight="13.2" x14ac:dyDescent="0.25"/>
  <cols>
    <col min="1" max="1" width="19.6640625" customWidth="1"/>
    <col min="2" max="5" width="17" customWidth="1"/>
  </cols>
  <sheetData>
    <row r="1" spans="1:5" ht="46.5" customHeight="1" x14ac:dyDescent="0.25">
      <c r="A1" s="583" t="s">
        <v>502</v>
      </c>
      <c r="B1" s="583"/>
      <c r="C1" s="583"/>
      <c r="D1" s="583"/>
      <c r="E1" s="583"/>
    </row>
    <row r="2" spans="1:5" ht="12.75" x14ac:dyDescent="0.2">
      <c r="A2" s="38"/>
      <c r="B2" s="20"/>
      <c r="C2" s="20"/>
      <c r="D2" s="20"/>
      <c r="E2" s="20"/>
    </row>
    <row r="3" spans="1:5" x14ac:dyDescent="0.25">
      <c r="A3" s="626" t="s">
        <v>291</v>
      </c>
      <c r="B3" s="626"/>
      <c r="C3" s="626"/>
      <c r="D3" s="626"/>
      <c r="E3" s="626"/>
    </row>
    <row r="4" spans="1:5" ht="13.2" customHeight="1" x14ac:dyDescent="0.25">
      <c r="A4" s="609"/>
      <c r="B4" s="666" t="s">
        <v>519</v>
      </c>
      <c r="C4" s="585" t="s">
        <v>292</v>
      </c>
      <c r="D4" s="623"/>
      <c r="E4" s="586"/>
    </row>
    <row r="5" spans="1:5" ht="13.2" customHeight="1" x14ac:dyDescent="0.25">
      <c r="A5" s="665"/>
      <c r="B5" s="667"/>
      <c r="C5" s="577" t="s">
        <v>525</v>
      </c>
      <c r="D5" s="585" t="s">
        <v>164</v>
      </c>
      <c r="E5" s="586"/>
    </row>
    <row r="6" spans="1:5" ht="52.8" x14ac:dyDescent="0.25">
      <c r="A6" s="665"/>
      <c r="B6" s="667"/>
      <c r="C6" s="668"/>
      <c r="D6" s="374" t="s">
        <v>45</v>
      </c>
      <c r="E6" s="375" t="s">
        <v>295</v>
      </c>
    </row>
    <row r="7" spans="1:5" ht="20.399999999999999" customHeight="1" x14ac:dyDescent="0.25">
      <c r="A7" s="283" t="s">
        <v>518</v>
      </c>
      <c r="B7" s="252"/>
      <c r="C7" s="252"/>
      <c r="D7" s="252"/>
      <c r="E7" s="252"/>
    </row>
    <row r="8" spans="1:5" ht="13.5" customHeight="1" x14ac:dyDescent="0.25">
      <c r="A8" s="291" t="s">
        <v>47</v>
      </c>
      <c r="B8" s="35">
        <v>5.8</v>
      </c>
      <c r="C8" s="35">
        <v>3.2</v>
      </c>
      <c r="D8" s="35">
        <v>97.2</v>
      </c>
      <c r="E8" s="35">
        <v>76.5</v>
      </c>
    </row>
    <row r="9" spans="1:5" ht="21" customHeight="1" x14ac:dyDescent="0.25">
      <c r="A9" s="299" t="s">
        <v>426</v>
      </c>
      <c r="B9" s="253"/>
      <c r="C9" s="253"/>
      <c r="D9" s="253"/>
      <c r="E9" s="253"/>
    </row>
    <row r="10" spans="1:5" ht="13.5" customHeight="1" x14ac:dyDescent="0.25">
      <c r="A10" s="291" t="s">
        <v>47</v>
      </c>
      <c r="B10" s="35">
        <v>6.2</v>
      </c>
      <c r="C10" s="35">
        <v>4.0999999999999996</v>
      </c>
      <c r="D10" s="35">
        <v>104.2</v>
      </c>
      <c r="E10" s="35">
        <v>20.399999999999999</v>
      </c>
    </row>
    <row r="11" spans="1:5" ht="13.5" customHeight="1" x14ac:dyDescent="0.25">
      <c r="A11" s="291" t="s">
        <v>48</v>
      </c>
      <c r="B11" s="35">
        <v>6.7</v>
      </c>
      <c r="C11" s="35">
        <v>4.4000000000000004</v>
      </c>
      <c r="D11" s="35">
        <v>106.7</v>
      </c>
      <c r="E11" s="35">
        <v>22.8</v>
      </c>
    </row>
    <row r="12" spans="1:5" ht="13.5" customHeight="1" x14ac:dyDescent="0.25">
      <c r="A12" s="291" t="s">
        <v>49</v>
      </c>
      <c r="B12" s="35">
        <v>6.8</v>
      </c>
      <c r="C12" s="35">
        <v>4.3</v>
      </c>
      <c r="D12" s="35">
        <v>97.7</v>
      </c>
      <c r="E12" s="35">
        <v>31.1</v>
      </c>
    </row>
    <row r="13" spans="1:5" ht="13.5" customHeight="1" x14ac:dyDescent="0.25">
      <c r="A13" s="291" t="s">
        <v>51</v>
      </c>
      <c r="B13" s="35">
        <v>7.2</v>
      </c>
      <c r="C13" s="35">
        <v>4.4000000000000004</v>
      </c>
      <c r="D13" s="35">
        <v>103.1</v>
      </c>
      <c r="E13" s="35">
        <v>41</v>
      </c>
    </row>
    <row r="14" spans="1:5" ht="13.5" customHeight="1" x14ac:dyDescent="0.25">
      <c r="A14" s="291" t="s">
        <v>52</v>
      </c>
      <c r="B14" s="35">
        <v>7.1</v>
      </c>
      <c r="C14" s="35">
        <v>4.4000000000000004</v>
      </c>
      <c r="D14" s="35">
        <v>98.6</v>
      </c>
      <c r="E14" s="35">
        <v>44.7</v>
      </c>
    </row>
    <row r="15" spans="1:5" ht="13.5" customHeight="1" x14ac:dyDescent="0.25">
      <c r="A15" s="291" t="s">
        <v>53</v>
      </c>
      <c r="B15" s="35">
        <v>7.1</v>
      </c>
      <c r="C15" s="35">
        <v>4.5999999999999996</v>
      </c>
      <c r="D15" s="35">
        <v>104.6</v>
      </c>
      <c r="E15" s="35">
        <v>55.6</v>
      </c>
    </row>
    <row r="16" spans="1:5" ht="13.5" customHeight="1" x14ac:dyDescent="0.25">
      <c r="A16" s="288" t="s">
        <v>55</v>
      </c>
      <c r="B16" s="35">
        <v>6.9</v>
      </c>
      <c r="C16" s="35">
        <v>4.0999999999999996</v>
      </c>
      <c r="D16" s="35">
        <v>90.7</v>
      </c>
      <c r="E16" s="35">
        <v>58.7</v>
      </c>
    </row>
    <row r="17" spans="1:5" ht="13.5" customHeight="1" x14ac:dyDescent="0.25">
      <c r="A17" s="291" t="s">
        <v>30</v>
      </c>
      <c r="B17" s="35">
        <v>6.9</v>
      </c>
      <c r="C17" s="35">
        <v>3.9</v>
      </c>
      <c r="D17" s="35">
        <v>94.3</v>
      </c>
      <c r="E17" s="35">
        <v>68.599999999999994</v>
      </c>
    </row>
    <row r="18" spans="1:5" ht="13.5" customHeight="1" x14ac:dyDescent="0.25">
      <c r="A18" s="291" t="s">
        <v>56</v>
      </c>
      <c r="B18" s="35">
        <v>6.7</v>
      </c>
      <c r="C18" s="35">
        <v>3.7</v>
      </c>
      <c r="D18" s="35">
        <v>93.6</v>
      </c>
      <c r="E18" s="35">
        <v>84.9</v>
      </c>
    </row>
    <row r="19" spans="1:5" ht="13.5" customHeight="1" x14ac:dyDescent="0.25">
      <c r="A19" s="288" t="s">
        <v>58</v>
      </c>
      <c r="B19" s="35">
        <v>6.5</v>
      </c>
      <c r="C19" s="35">
        <v>3.4</v>
      </c>
      <c r="D19" s="35">
        <v>93.1</v>
      </c>
      <c r="E19" s="35">
        <v>78.3</v>
      </c>
    </row>
    <row r="20" spans="1:5" ht="13.5" customHeight="1" x14ac:dyDescent="0.25">
      <c r="A20" s="291" t="s">
        <v>59</v>
      </c>
      <c r="B20" s="35">
        <v>5.7</v>
      </c>
      <c r="C20" s="35">
        <v>3.1</v>
      </c>
      <c r="D20" s="35">
        <v>92.1</v>
      </c>
      <c r="E20" s="35">
        <v>73</v>
      </c>
    </row>
    <row r="21" spans="1:5" ht="13.5" customHeight="1" x14ac:dyDescent="0.25">
      <c r="A21" s="429" t="s">
        <v>60</v>
      </c>
      <c r="B21" s="37">
        <v>5.4</v>
      </c>
      <c r="C21" s="37">
        <v>3.2</v>
      </c>
      <c r="D21" s="37">
        <v>103.5</v>
      </c>
      <c r="E21" s="37">
        <v>82</v>
      </c>
    </row>
  </sheetData>
  <mergeCells count="7">
    <mergeCell ref="C4:E4"/>
    <mergeCell ref="D5:E5"/>
    <mergeCell ref="A1:E1"/>
    <mergeCell ref="A3:E3"/>
    <mergeCell ref="A4:A6"/>
    <mergeCell ref="B4:B6"/>
    <mergeCell ref="C5:C6"/>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01' 2023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Layout" topLeftCell="A7" zoomScaleNormal="90" workbookViewId="0">
      <selection activeCell="H19" sqref="H19"/>
    </sheetView>
  </sheetViews>
  <sheetFormatPr defaultRowHeight="13.2" x14ac:dyDescent="0.25"/>
  <cols>
    <col min="1" max="1" width="31.88671875" customWidth="1"/>
    <col min="2" max="2" width="8.5546875" customWidth="1"/>
    <col min="3" max="3" width="10" customWidth="1"/>
    <col min="4" max="4" width="9.5546875" customWidth="1"/>
    <col min="5" max="5" width="8.6640625" customWidth="1"/>
    <col min="6" max="6" width="10.33203125" customWidth="1"/>
    <col min="7" max="7" width="9.6640625" customWidth="1"/>
  </cols>
  <sheetData>
    <row r="1" spans="1:7" ht="13.8" x14ac:dyDescent="0.25">
      <c r="A1" s="581" t="s">
        <v>375</v>
      </c>
      <c r="B1" s="581"/>
      <c r="C1" s="581"/>
      <c r="D1" s="581"/>
      <c r="E1" s="581"/>
      <c r="F1" s="581"/>
      <c r="G1" s="581"/>
    </row>
    <row r="2" spans="1:7" ht="13.95" customHeight="1" x14ac:dyDescent="0.25">
      <c r="A2" s="276"/>
      <c r="B2" s="276"/>
      <c r="C2" s="276"/>
      <c r="D2" s="276"/>
      <c r="E2" s="276"/>
      <c r="F2" s="276"/>
      <c r="G2" s="276"/>
    </row>
    <row r="3" spans="1:7" ht="40.200000000000003" customHeight="1" x14ac:dyDescent="0.25">
      <c r="A3" s="669" t="s">
        <v>597</v>
      </c>
      <c r="B3" s="670"/>
      <c r="C3" s="670"/>
      <c r="D3" s="670"/>
      <c r="E3" s="670"/>
      <c r="F3" s="670"/>
      <c r="G3" s="670"/>
    </row>
    <row r="5" spans="1:7" ht="13.8" x14ac:dyDescent="0.25">
      <c r="A5" s="592" t="s">
        <v>297</v>
      </c>
      <c r="B5" s="592"/>
      <c r="C5" s="592"/>
      <c r="D5" s="592"/>
      <c r="E5" s="592"/>
      <c r="F5" s="592"/>
      <c r="G5" s="592"/>
    </row>
    <row r="6" spans="1:7" ht="13.2" customHeight="1" x14ac:dyDescent="0.2">
      <c r="A6" s="277"/>
      <c r="B6" s="20"/>
      <c r="C6" s="20"/>
      <c r="D6" s="20"/>
      <c r="E6" s="20"/>
      <c r="F6" s="20"/>
      <c r="G6" s="20"/>
    </row>
    <row r="7" spans="1:7" ht="26.4" customHeight="1" x14ac:dyDescent="0.25">
      <c r="A7" s="575"/>
      <c r="B7" s="607" t="s">
        <v>505</v>
      </c>
      <c r="C7" s="617"/>
      <c r="D7" s="596"/>
      <c r="E7" s="607" t="s">
        <v>570</v>
      </c>
      <c r="F7" s="617"/>
      <c r="G7" s="596"/>
    </row>
    <row r="8" spans="1:7" ht="105" customHeight="1" x14ac:dyDescent="0.25">
      <c r="A8" s="627"/>
      <c r="B8" s="313" t="s">
        <v>298</v>
      </c>
      <c r="C8" s="315" t="s">
        <v>299</v>
      </c>
      <c r="D8" s="314" t="s">
        <v>306</v>
      </c>
      <c r="E8" s="315" t="s">
        <v>298</v>
      </c>
      <c r="F8" s="315" t="s">
        <v>299</v>
      </c>
      <c r="G8" s="314" t="s">
        <v>306</v>
      </c>
    </row>
    <row r="9" spans="1:7" x14ac:dyDescent="0.25">
      <c r="A9" s="18" t="s">
        <v>300</v>
      </c>
      <c r="B9" s="163">
        <v>17783</v>
      </c>
      <c r="C9" s="178">
        <v>11.5</v>
      </c>
      <c r="D9" s="178">
        <v>96</v>
      </c>
      <c r="E9" s="301">
        <v>18528</v>
      </c>
      <c r="F9" s="302">
        <v>12</v>
      </c>
      <c r="G9" s="301">
        <v>98.8</v>
      </c>
    </row>
    <row r="10" spans="1:7" x14ac:dyDescent="0.25">
      <c r="A10" s="18" t="s">
        <v>301</v>
      </c>
      <c r="B10" s="163">
        <v>17124</v>
      </c>
      <c r="C10" s="178">
        <v>11</v>
      </c>
      <c r="D10" s="301">
        <v>79.7</v>
      </c>
      <c r="E10" s="301">
        <v>21499</v>
      </c>
      <c r="F10" s="178">
        <v>13.9</v>
      </c>
      <c r="G10" s="301">
        <v>114.8</v>
      </c>
    </row>
    <row r="11" spans="1:7" ht="14.4" customHeight="1" x14ac:dyDescent="0.25">
      <c r="A11" s="28" t="s">
        <v>305</v>
      </c>
      <c r="B11" s="163">
        <v>69</v>
      </c>
      <c r="C11" s="303" t="s">
        <v>595</v>
      </c>
      <c r="D11" s="178">
        <v>116.9</v>
      </c>
      <c r="E11" s="301">
        <v>59</v>
      </c>
      <c r="F11" s="303" t="s">
        <v>596</v>
      </c>
      <c r="G11" s="301">
        <v>83.1</v>
      </c>
    </row>
    <row r="12" spans="1:7" ht="26.4" x14ac:dyDescent="0.25">
      <c r="A12" s="18" t="s">
        <v>302</v>
      </c>
      <c r="B12" s="163">
        <v>659</v>
      </c>
      <c r="C12" s="695">
        <v>0.5</v>
      </c>
      <c r="D12" s="301"/>
      <c r="E12" s="301">
        <v>-2971</v>
      </c>
      <c r="F12" s="178">
        <v>-1.9</v>
      </c>
      <c r="G12" s="301"/>
    </row>
    <row r="13" spans="1:7" x14ac:dyDescent="0.25">
      <c r="A13" s="18" t="s">
        <v>303</v>
      </c>
      <c r="B13" s="163">
        <v>12640</v>
      </c>
      <c r="C13" s="178">
        <v>8.1</v>
      </c>
      <c r="D13" s="178">
        <v>117.9</v>
      </c>
      <c r="E13" s="301">
        <v>10720</v>
      </c>
      <c r="F13" s="178">
        <v>7</v>
      </c>
      <c r="G13" s="178">
        <v>123.4</v>
      </c>
    </row>
    <row r="14" spans="1:7" x14ac:dyDescent="0.25">
      <c r="A14" s="278" t="s">
        <v>304</v>
      </c>
      <c r="B14" s="164">
        <v>7841</v>
      </c>
      <c r="C14" s="201">
        <v>5.0999999999999996</v>
      </c>
      <c r="D14" s="304">
        <v>111.6</v>
      </c>
      <c r="E14" s="304">
        <v>7025</v>
      </c>
      <c r="F14" s="304">
        <v>4.5999999999999996</v>
      </c>
      <c r="G14" s="201">
        <v>108.8</v>
      </c>
    </row>
    <row r="15" spans="1:7" s="49" customFormat="1" ht="21" customHeight="1" x14ac:dyDescent="0.25">
      <c r="A15" s="176" t="s">
        <v>442</v>
      </c>
      <c r="B15" s="176"/>
      <c r="C15" s="176" t="s">
        <v>499</v>
      </c>
      <c r="D15" s="176"/>
      <c r="E15" s="176"/>
      <c r="F15" s="176"/>
      <c r="G15" s="176"/>
    </row>
  </sheetData>
  <mergeCells count="6">
    <mergeCell ref="B7:D7"/>
    <mergeCell ref="E7:G7"/>
    <mergeCell ref="A1:G1"/>
    <mergeCell ref="A5:G5"/>
    <mergeCell ref="A3:G3"/>
    <mergeCell ref="A7:A8"/>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01' 2023</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workbookViewId="0">
      <selection activeCell="K28" sqref="K28"/>
    </sheetView>
  </sheetViews>
  <sheetFormatPr defaultRowHeight="13.2" x14ac:dyDescent="0.25"/>
  <cols>
    <col min="1" max="1" width="35.33203125" customWidth="1"/>
    <col min="2" max="2" width="13.5546875" customWidth="1"/>
    <col min="3" max="3" width="12.44140625" customWidth="1"/>
    <col min="4" max="4" width="13.5546875" customWidth="1"/>
    <col min="5" max="5" width="14.33203125" customWidth="1"/>
  </cols>
  <sheetData>
    <row r="1" spans="1:5" ht="13.8" x14ac:dyDescent="0.25">
      <c r="A1" s="592" t="s">
        <v>307</v>
      </c>
      <c r="B1" s="592"/>
      <c r="C1" s="592"/>
      <c r="D1" s="592"/>
      <c r="E1" s="592"/>
    </row>
    <row r="2" spans="1:5" ht="12.75" customHeight="1" x14ac:dyDescent="0.2">
      <c r="A2" s="32"/>
      <c r="B2" s="20"/>
      <c r="C2" s="20"/>
      <c r="D2" s="20"/>
      <c r="E2" s="20"/>
    </row>
    <row r="3" spans="1:5" ht="26.4" customHeight="1" x14ac:dyDescent="0.25">
      <c r="A3" s="672"/>
      <c r="B3" s="607" t="s">
        <v>599</v>
      </c>
      <c r="C3" s="671"/>
      <c r="D3" s="607" t="s">
        <v>570</v>
      </c>
      <c r="E3" s="596"/>
    </row>
    <row r="4" spans="1:5" ht="26.4" x14ac:dyDescent="0.25">
      <c r="A4" s="673"/>
      <c r="B4" s="339" t="s">
        <v>294</v>
      </c>
      <c r="C4" s="339" t="s">
        <v>308</v>
      </c>
      <c r="D4" s="339" t="s">
        <v>294</v>
      </c>
      <c r="E4" s="314" t="s">
        <v>413</v>
      </c>
    </row>
    <row r="5" spans="1:5" x14ac:dyDescent="0.25">
      <c r="A5" s="111" t="s">
        <v>309</v>
      </c>
      <c r="B5" s="169"/>
      <c r="C5" s="170"/>
      <c r="D5" s="171"/>
      <c r="E5" s="172"/>
    </row>
    <row r="6" spans="1:5" x14ac:dyDescent="0.25">
      <c r="A6" s="88" t="s">
        <v>310</v>
      </c>
      <c r="B6" s="52">
        <v>51275</v>
      </c>
      <c r="C6" s="173">
        <v>329.74106885623735</v>
      </c>
      <c r="D6" s="52">
        <v>53685</v>
      </c>
      <c r="E6" s="174">
        <v>346.84982697888859</v>
      </c>
    </row>
    <row r="7" spans="1:5" x14ac:dyDescent="0.25">
      <c r="A7" s="88" t="s">
        <v>311</v>
      </c>
      <c r="B7" s="52">
        <v>46214</v>
      </c>
      <c r="C7" s="173">
        <v>297.19461250360126</v>
      </c>
      <c r="D7" s="52">
        <v>41916</v>
      </c>
      <c r="E7" s="174">
        <v>270.81228178536077</v>
      </c>
    </row>
    <row r="8" spans="1:5" x14ac:dyDescent="0.25">
      <c r="A8" s="88" t="s">
        <v>312</v>
      </c>
      <c r="B8" s="52">
        <v>5061</v>
      </c>
      <c r="C8" s="173">
        <v>32.546456352636127</v>
      </c>
      <c r="D8" s="52">
        <v>11769</v>
      </c>
      <c r="E8" s="174">
        <v>76.037545193527791</v>
      </c>
    </row>
    <row r="9" spans="1:5" x14ac:dyDescent="0.25">
      <c r="A9" s="107" t="s">
        <v>159</v>
      </c>
      <c r="B9" s="52"/>
      <c r="C9" s="173"/>
      <c r="D9" s="52"/>
      <c r="E9" s="174"/>
    </row>
    <row r="10" spans="1:5" x14ac:dyDescent="0.25">
      <c r="A10" s="109" t="s">
        <v>313</v>
      </c>
      <c r="B10" s="52"/>
      <c r="C10" s="173"/>
      <c r="D10" s="52"/>
      <c r="E10" s="174"/>
    </row>
    <row r="11" spans="1:5" x14ac:dyDescent="0.25">
      <c r="A11" s="51" t="s">
        <v>310</v>
      </c>
      <c r="B11" s="52">
        <v>43394</v>
      </c>
      <c r="C11" s="173">
        <v>279.05965757089353</v>
      </c>
      <c r="D11" s="52">
        <v>46591</v>
      </c>
      <c r="E11" s="174">
        <v>301.01667670249412</v>
      </c>
    </row>
    <row r="12" spans="1:5" x14ac:dyDescent="0.25">
      <c r="A12" s="51" t="s">
        <v>311</v>
      </c>
      <c r="B12" s="52">
        <v>38602</v>
      </c>
      <c r="C12" s="173">
        <v>248.24309585545541</v>
      </c>
      <c r="D12" s="52">
        <v>39787</v>
      </c>
      <c r="E12" s="174">
        <v>257.05716803593259</v>
      </c>
    </row>
    <row r="13" spans="1:5" x14ac:dyDescent="0.25">
      <c r="A13" s="51" t="s">
        <v>312</v>
      </c>
      <c r="B13" s="52">
        <v>4792</v>
      </c>
      <c r="C13" s="173">
        <v>30.81656171543812</v>
      </c>
      <c r="D13" s="52">
        <v>6804</v>
      </c>
      <c r="E13" s="174">
        <v>43.959508666561575</v>
      </c>
    </row>
    <row r="14" spans="1:5" x14ac:dyDescent="0.25">
      <c r="A14" s="109" t="s">
        <v>314</v>
      </c>
      <c r="B14" s="52"/>
      <c r="C14" s="173"/>
      <c r="D14" s="52"/>
      <c r="E14" s="174"/>
    </row>
    <row r="15" spans="1:5" x14ac:dyDescent="0.25">
      <c r="A15" s="51" t="s">
        <v>310</v>
      </c>
      <c r="B15" s="52">
        <v>7881</v>
      </c>
      <c r="C15" s="173">
        <v>50.68141128534387</v>
      </c>
      <c r="D15" s="52">
        <v>7094</v>
      </c>
      <c r="E15" s="174">
        <v>45.833150276394441</v>
      </c>
    </row>
    <row r="16" spans="1:5" x14ac:dyDescent="0.25">
      <c r="A16" s="51" t="s">
        <v>311</v>
      </c>
      <c r="B16" s="52">
        <v>7612</v>
      </c>
      <c r="C16" s="173">
        <v>48.951516648145862</v>
      </c>
      <c r="D16" s="52">
        <v>2129</v>
      </c>
      <c r="E16" s="174">
        <v>13.755113749428217</v>
      </c>
    </row>
    <row r="17" spans="1:5" x14ac:dyDescent="0.25">
      <c r="A17" s="51" t="s">
        <v>312</v>
      </c>
      <c r="B17" s="52">
        <v>269</v>
      </c>
      <c r="C17" s="173">
        <v>1.729894637198008</v>
      </c>
      <c r="D17" s="52">
        <v>4965</v>
      </c>
      <c r="E17" s="174">
        <v>32.078036526966223</v>
      </c>
    </row>
    <row r="18" spans="1:5" x14ac:dyDescent="0.25">
      <c r="A18" s="110" t="s">
        <v>159</v>
      </c>
      <c r="B18" s="52"/>
      <c r="C18" s="173"/>
      <c r="D18" s="52"/>
      <c r="E18" s="174"/>
    </row>
    <row r="19" spans="1:5" x14ac:dyDescent="0.25">
      <c r="A19" s="106" t="s">
        <v>315</v>
      </c>
      <c r="B19" s="52"/>
      <c r="C19" s="173"/>
      <c r="D19" s="52"/>
      <c r="E19" s="174"/>
    </row>
    <row r="20" spans="1:5" x14ac:dyDescent="0.25">
      <c r="A20" s="107" t="s">
        <v>310</v>
      </c>
      <c r="B20" s="52">
        <v>7261</v>
      </c>
      <c r="C20" s="173">
        <v>46.694293534181178</v>
      </c>
      <c r="D20" s="52">
        <v>6727</v>
      </c>
      <c r="E20" s="174">
        <v>43.462024514985259</v>
      </c>
    </row>
    <row r="21" spans="1:5" x14ac:dyDescent="0.25">
      <c r="A21" s="107" t="s">
        <v>311</v>
      </c>
      <c r="B21" s="52">
        <v>6933</v>
      </c>
      <c r="C21" s="173">
        <v>44.584979627114457</v>
      </c>
      <c r="D21" s="52">
        <v>1893</v>
      </c>
      <c r="E21" s="174">
        <v>12.230357129012502</v>
      </c>
    </row>
    <row r="22" spans="1:5" ht="15.6" customHeight="1" x14ac:dyDescent="0.25">
      <c r="A22" s="107" t="s">
        <v>312</v>
      </c>
      <c r="B22" s="52">
        <v>328</v>
      </c>
      <c r="C22" s="173">
        <v>2.1093139070667162</v>
      </c>
      <c r="D22" s="52">
        <v>4834</v>
      </c>
      <c r="E22" s="174">
        <v>31.231667385972756</v>
      </c>
    </row>
    <row r="23" spans="1:5" ht="17.399999999999999" customHeight="1" x14ac:dyDescent="0.25">
      <c r="A23" s="106" t="s">
        <v>316</v>
      </c>
      <c r="B23" s="52"/>
      <c r="C23" s="173"/>
      <c r="D23" s="52"/>
      <c r="E23" s="174"/>
    </row>
    <row r="24" spans="1:5" x14ac:dyDescent="0.25">
      <c r="A24" s="107" t="s">
        <v>310</v>
      </c>
      <c r="B24" s="52">
        <v>620</v>
      </c>
      <c r="C24" s="173">
        <v>3.9871177511626952</v>
      </c>
      <c r="D24" s="52">
        <v>367</v>
      </c>
      <c r="E24" s="174">
        <v>2.3711257614091852</v>
      </c>
    </row>
    <row r="25" spans="1:5" x14ac:dyDescent="0.25">
      <c r="A25" s="107" t="s">
        <v>311</v>
      </c>
      <c r="B25" s="52">
        <v>679</v>
      </c>
      <c r="C25" s="173">
        <v>4.3665370210314025</v>
      </c>
      <c r="D25" s="52">
        <v>236</v>
      </c>
      <c r="E25" s="174">
        <v>1.5247566204157159</v>
      </c>
    </row>
    <row r="26" spans="1:5" ht="14.4" customHeight="1" x14ac:dyDescent="0.25">
      <c r="A26" s="108" t="s">
        <v>312</v>
      </c>
      <c r="B26" s="53">
        <v>-59</v>
      </c>
      <c r="C26" s="175">
        <v>-0.37941926986870811</v>
      </c>
      <c r="D26" s="53">
        <v>131</v>
      </c>
      <c r="E26" s="125">
        <v>0.84636914099346938</v>
      </c>
    </row>
    <row r="28" spans="1:5" ht="13.8" x14ac:dyDescent="0.25">
      <c r="A28" s="472" t="s">
        <v>598</v>
      </c>
    </row>
  </sheetData>
  <mergeCells count="4">
    <mergeCell ref="A1:E1"/>
    <mergeCell ref="B3:C3"/>
    <mergeCell ref="D3:E3"/>
    <mergeCell ref="A3:A4"/>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01' 2023</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3"/>
  <sheetViews>
    <sheetView view="pageLayout" topLeftCell="A106" zoomScaleNormal="100" workbookViewId="0">
      <selection activeCell="A116" sqref="A116"/>
    </sheetView>
  </sheetViews>
  <sheetFormatPr defaultRowHeight="13.2" x14ac:dyDescent="0.25"/>
  <cols>
    <col min="1" max="1" width="89.33203125" style="561" customWidth="1"/>
  </cols>
  <sheetData>
    <row r="1" spans="1:1" ht="13.8" x14ac:dyDescent="0.25">
      <c r="A1" s="554" t="s">
        <v>425</v>
      </c>
    </row>
    <row r="3" spans="1:1" x14ac:dyDescent="0.25">
      <c r="A3" s="532" t="s">
        <v>335</v>
      </c>
    </row>
    <row r="4" spans="1:1" ht="132" x14ac:dyDescent="0.25">
      <c r="A4" s="555" t="s">
        <v>622</v>
      </c>
    </row>
    <row r="5" spans="1:1" ht="66" x14ac:dyDescent="0.25">
      <c r="A5" s="555" t="s">
        <v>623</v>
      </c>
    </row>
    <row r="6" spans="1:1" ht="26.4" x14ac:dyDescent="0.25">
      <c r="A6" s="556" t="s">
        <v>624</v>
      </c>
    </row>
    <row r="7" spans="1:1" ht="26.4" x14ac:dyDescent="0.25">
      <c r="A7" s="556" t="s">
        <v>625</v>
      </c>
    </row>
    <row r="8" spans="1:1" ht="52.8" x14ac:dyDescent="0.25">
      <c r="A8" s="555" t="s">
        <v>414</v>
      </c>
    </row>
    <row r="9" spans="1:1" ht="52.8" x14ac:dyDescent="0.25">
      <c r="A9" s="556" t="s">
        <v>626</v>
      </c>
    </row>
    <row r="10" spans="1:1" ht="26.4" x14ac:dyDescent="0.25">
      <c r="A10" s="556" t="s">
        <v>627</v>
      </c>
    </row>
    <row r="11" spans="1:1" ht="39.6" x14ac:dyDescent="0.25">
      <c r="A11" s="556" t="s">
        <v>420</v>
      </c>
    </row>
    <row r="12" spans="1:1" ht="52.8" x14ac:dyDescent="0.25">
      <c r="A12" s="556" t="s">
        <v>628</v>
      </c>
    </row>
    <row r="13" spans="1:1" ht="26.4" x14ac:dyDescent="0.25">
      <c r="A13" s="556" t="s">
        <v>629</v>
      </c>
    </row>
    <row r="14" spans="1:1" ht="66" x14ac:dyDescent="0.25">
      <c r="A14" s="555" t="s">
        <v>630</v>
      </c>
    </row>
    <row r="15" spans="1:1" ht="39.6" x14ac:dyDescent="0.25">
      <c r="A15" s="556" t="s">
        <v>631</v>
      </c>
    </row>
    <row r="16" spans="1:1" ht="12.6" customHeight="1" x14ac:dyDescent="0.2">
      <c r="A16" s="532"/>
    </row>
    <row r="17" spans="1:1" x14ac:dyDescent="0.25">
      <c r="A17" s="532" t="s">
        <v>617</v>
      </c>
    </row>
    <row r="18" spans="1:1" ht="136.19999999999999" x14ac:dyDescent="0.25">
      <c r="A18" s="557" t="s">
        <v>632</v>
      </c>
    </row>
    <row r="19" spans="1:1" ht="105.6" x14ac:dyDescent="0.25">
      <c r="A19" s="555" t="s">
        <v>633</v>
      </c>
    </row>
    <row r="20" spans="1:1" ht="52.8" x14ac:dyDescent="0.25">
      <c r="A20" s="556" t="s">
        <v>634</v>
      </c>
    </row>
    <row r="21" spans="1:1" ht="79.2" x14ac:dyDescent="0.25">
      <c r="A21" s="555" t="s">
        <v>635</v>
      </c>
    </row>
    <row r="22" spans="1:1" ht="39.6" x14ac:dyDescent="0.25">
      <c r="A22" s="555" t="s">
        <v>636</v>
      </c>
    </row>
    <row r="23" spans="1:1" ht="26.4" x14ac:dyDescent="0.25">
      <c r="A23" s="555" t="s">
        <v>637</v>
      </c>
    </row>
    <row r="24" spans="1:1" ht="52.8" x14ac:dyDescent="0.25">
      <c r="A24" s="555" t="s">
        <v>638</v>
      </c>
    </row>
    <row r="25" spans="1:1" ht="39.6" x14ac:dyDescent="0.25">
      <c r="A25" s="555" t="s">
        <v>639</v>
      </c>
    </row>
    <row r="26" spans="1:1" ht="66" x14ac:dyDescent="0.25">
      <c r="A26" s="556" t="s">
        <v>640</v>
      </c>
    </row>
    <row r="27" spans="1:1" ht="52.8" x14ac:dyDescent="0.25">
      <c r="A27" s="556" t="s">
        <v>641</v>
      </c>
    </row>
    <row r="28" spans="1:1" ht="92.4" x14ac:dyDescent="0.25">
      <c r="A28" s="555" t="s">
        <v>642</v>
      </c>
    </row>
    <row r="29" spans="1:1" ht="81.599999999999994" x14ac:dyDescent="0.25">
      <c r="A29" s="555" t="s">
        <v>643</v>
      </c>
    </row>
    <row r="30" spans="1:1" ht="26.4" x14ac:dyDescent="0.25">
      <c r="A30" s="553" t="s">
        <v>647</v>
      </c>
    </row>
    <row r="31" spans="1:1" ht="52.8" x14ac:dyDescent="0.25">
      <c r="A31" s="555" t="s">
        <v>648</v>
      </c>
    </row>
    <row r="32" spans="1:1" ht="39.6" x14ac:dyDescent="0.25">
      <c r="A32" s="555" t="s">
        <v>649</v>
      </c>
    </row>
    <row r="33" spans="1:1" ht="26.4" x14ac:dyDescent="0.25">
      <c r="A33" s="558" t="s">
        <v>650</v>
      </c>
    </row>
    <row r="34" spans="1:1" ht="26.4" x14ac:dyDescent="0.25">
      <c r="A34" s="555" t="s">
        <v>651</v>
      </c>
    </row>
    <row r="35" spans="1:1" ht="79.2" x14ac:dyDescent="0.25">
      <c r="A35" s="556" t="s">
        <v>652</v>
      </c>
    </row>
    <row r="36" spans="1:1" ht="12.75" x14ac:dyDescent="0.2">
      <c r="A36" s="532"/>
    </row>
    <row r="37" spans="1:1" x14ac:dyDescent="0.25">
      <c r="A37" s="532" t="s">
        <v>149</v>
      </c>
    </row>
    <row r="38" spans="1:1" ht="79.2" x14ac:dyDescent="0.25">
      <c r="A38" s="555" t="s">
        <v>653</v>
      </c>
    </row>
    <row r="39" spans="1:1" ht="39.6" x14ac:dyDescent="0.25">
      <c r="A39" s="556" t="s">
        <v>654</v>
      </c>
    </row>
    <row r="40" spans="1:1" ht="52.8" x14ac:dyDescent="0.25">
      <c r="A40" s="556" t="s">
        <v>655</v>
      </c>
    </row>
    <row r="41" spans="1:1" ht="158.4" x14ac:dyDescent="0.25">
      <c r="A41" s="555" t="s">
        <v>656</v>
      </c>
    </row>
    <row r="42" spans="1:1" ht="39.6" x14ac:dyDescent="0.25">
      <c r="A42" s="556" t="s">
        <v>657</v>
      </c>
    </row>
    <row r="43" spans="1:1" ht="26.4" x14ac:dyDescent="0.25">
      <c r="A43" s="556" t="s">
        <v>658</v>
      </c>
    </row>
    <row r="44" spans="1:1" ht="52.8" x14ac:dyDescent="0.25">
      <c r="A44" s="556" t="s">
        <v>659</v>
      </c>
    </row>
    <row r="45" spans="1:1" x14ac:dyDescent="0.25">
      <c r="A45" s="532"/>
    </row>
    <row r="46" spans="1:1" x14ac:dyDescent="0.25">
      <c r="A46" s="532" t="s">
        <v>336</v>
      </c>
    </row>
    <row r="47" spans="1:1" ht="52.8" x14ac:dyDescent="0.25">
      <c r="A47" s="555" t="s">
        <v>660</v>
      </c>
    </row>
    <row r="48" spans="1:1" x14ac:dyDescent="0.25">
      <c r="A48" s="532"/>
    </row>
    <row r="49" spans="1:1" x14ac:dyDescent="0.25">
      <c r="A49" s="532" t="s">
        <v>28</v>
      </c>
    </row>
    <row r="50" spans="1:1" ht="54.6" customHeight="1" x14ac:dyDescent="0.25">
      <c r="A50" s="555" t="s">
        <v>661</v>
      </c>
    </row>
    <row r="51" spans="1:1" ht="79.2" x14ac:dyDescent="0.25">
      <c r="A51" s="556" t="s">
        <v>662</v>
      </c>
    </row>
    <row r="52" spans="1:1" ht="70.2" customHeight="1" x14ac:dyDescent="0.25">
      <c r="A52" s="556" t="s">
        <v>663</v>
      </c>
    </row>
    <row r="53" spans="1:1" ht="105.6" x14ac:dyDescent="0.25">
      <c r="A53" s="556" t="s">
        <v>679</v>
      </c>
    </row>
    <row r="54" spans="1:1" ht="26.4" x14ac:dyDescent="0.25">
      <c r="A54" s="556" t="s">
        <v>664</v>
      </c>
    </row>
    <row r="55" spans="1:1" ht="39.6" x14ac:dyDescent="0.25">
      <c r="A55" s="555" t="s">
        <v>665</v>
      </c>
    </row>
    <row r="56" spans="1:1" ht="96.6" customHeight="1" x14ac:dyDescent="0.25">
      <c r="A56" s="555" t="s">
        <v>666</v>
      </c>
    </row>
    <row r="57" spans="1:1" ht="52.8" x14ac:dyDescent="0.25">
      <c r="A57" s="556" t="s">
        <v>680</v>
      </c>
    </row>
    <row r="58" spans="1:1" ht="16.2" customHeight="1" x14ac:dyDescent="0.25">
      <c r="A58" s="532"/>
    </row>
    <row r="59" spans="1:1" x14ac:dyDescent="0.25">
      <c r="A59" s="532" t="s">
        <v>618</v>
      </c>
    </row>
    <row r="60" spans="1:1" ht="66" x14ac:dyDescent="0.25">
      <c r="A60" s="555" t="s">
        <v>667</v>
      </c>
    </row>
    <row r="61" spans="1:1" ht="28.95" customHeight="1" x14ac:dyDescent="0.25">
      <c r="A61" s="556" t="s">
        <v>668</v>
      </c>
    </row>
    <row r="62" spans="1:1" ht="52.8" x14ac:dyDescent="0.25">
      <c r="A62" s="556" t="s">
        <v>669</v>
      </c>
    </row>
    <row r="63" spans="1:1" ht="52.8" x14ac:dyDescent="0.25">
      <c r="A63" s="556" t="s">
        <v>670</v>
      </c>
    </row>
    <row r="64" spans="1:1" ht="66" x14ac:dyDescent="0.25">
      <c r="A64" s="556" t="s">
        <v>671</v>
      </c>
    </row>
    <row r="65" spans="1:1" ht="52.8" x14ac:dyDescent="0.25">
      <c r="A65" s="556" t="s">
        <v>672</v>
      </c>
    </row>
    <row r="66" spans="1:1" ht="54.6" customHeight="1" x14ac:dyDescent="0.25">
      <c r="A66" s="555" t="s">
        <v>673</v>
      </c>
    </row>
    <row r="67" spans="1:1" ht="66" x14ac:dyDescent="0.25">
      <c r="A67" s="555" t="s">
        <v>674</v>
      </c>
    </row>
    <row r="68" spans="1:1" ht="79.2" x14ac:dyDescent="0.25">
      <c r="A68" s="555" t="s">
        <v>675</v>
      </c>
    </row>
    <row r="69" spans="1:1" ht="52.8" x14ac:dyDescent="0.25">
      <c r="A69" s="556" t="s">
        <v>676</v>
      </c>
    </row>
    <row r="70" spans="1:1" ht="66" x14ac:dyDescent="0.25">
      <c r="A70" s="555" t="s">
        <v>677</v>
      </c>
    </row>
    <row r="71" spans="1:1" x14ac:dyDescent="0.25">
      <c r="A71" s="532"/>
    </row>
    <row r="72" spans="1:1" x14ac:dyDescent="0.25">
      <c r="A72" s="532" t="s">
        <v>619</v>
      </c>
    </row>
    <row r="73" spans="1:1" ht="198.6" customHeight="1" x14ac:dyDescent="0.25">
      <c r="A73" s="553" t="s">
        <v>678</v>
      </c>
    </row>
    <row r="74" spans="1:1" ht="31.2" customHeight="1" x14ac:dyDescent="0.25">
      <c r="A74" s="562" t="s">
        <v>681</v>
      </c>
    </row>
    <row r="75" spans="1:1" ht="52.8" x14ac:dyDescent="0.25">
      <c r="A75" s="555" t="s">
        <v>682</v>
      </c>
    </row>
    <row r="76" spans="1:1" x14ac:dyDescent="0.25">
      <c r="A76" s="532"/>
    </row>
    <row r="77" spans="1:1" x14ac:dyDescent="0.25">
      <c r="A77" s="532" t="s">
        <v>337</v>
      </c>
    </row>
    <row r="78" spans="1:1" ht="92.4" x14ac:dyDescent="0.25">
      <c r="A78" s="555" t="s">
        <v>683</v>
      </c>
    </row>
    <row r="79" spans="1:1" ht="66" x14ac:dyDescent="0.25">
      <c r="A79" s="556" t="s">
        <v>684</v>
      </c>
    </row>
    <row r="80" spans="1:1" ht="44.4" x14ac:dyDescent="0.25">
      <c r="A80" s="556" t="s">
        <v>685</v>
      </c>
    </row>
    <row r="81" spans="1:1" ht="26.4" x14ac:dyDescent="0.25">
      <c r="A81" s="555" t="s">
        <v>686</v>
      </c>
    </row>
    <row r="82" spans="1:1" ht="92.4" x14ac:dyDescent="0.25">
      <c r="A82" s="555" t="s">
        <v>687</v>
      </c>
    </row>
    <row r="83" spans="1:1" ht="26.4" x14ac:dyDescent="0.25">
      <c r="A83" s="559" t="s">
        <v>688</v>
      </c>
    </row>
    <row r="84" spans="1:1" ht="39.6" x14ac:dyDescent="0.25">
      <c r="A84" s="556" t="s">
        <v>689</v>
      </c>
    </row>
    <row r="85" spans="1:1" ht="52.8" x14ac:dyDescent="0.25">
      <c r="A85" s="555" t="s">
        <v>690</v>
      </c>
    </row>
    <row r="86" spans="1:1" ht="52.8" x14ac:dyDescent="0.25">
      <c r="A86" s="555" t="s">
        <v>691</v>
      </c>
    </row>
    <row r="87" spans="1:1" ht="212.4" customHeight="1" x14ac:dyDescent="0.25">
      <c r="A87" s="556" t="s">
        <v>692</v>
      </c>
    </row>
    <row r="88" spans="1:1" x14ac:dyDescent="0.25">
      <c r="A88" s="532"/>
    </row>
    <row r="89" spans="1:1" x14ac:dyDescent="0.25">
      <c r="A89" s="532" t="s">
        <v>338</v>
      </c>
    </row>
    <row r="90" spans="1:1" ht="26.4" x14ac:dyDescent="0.25">
      <c r="A90" s="555" t="s">
        <v>693</v>
      </c>
    </row>
    <row r="91" spans="1:1" ht="66" x14ac:dyDescent="0.25">
      <c r="A91" s="555" t="s">
        <v>694</v>
      </c>
    </row>
    <row r="92" spans="1:1" ht="39.6" x14ac:dyDescent="0.25">
      <c r="A92" s="555" t="s">
        <v>695</v>
      </c>
    </row>
    <row r="93" spans="1:1" x14ac:dyDescent="0.25">
      <c r="A93" s="560" t="s">
        <v>620</v>
      </c>
    </row>
    <row r="94" spans="1:1" ht="66" x14ac:dyDescent="0.25">
      <c r="A94" s="560" t="s">
        <v>621</v>
      </c>
    </row>
    <row r="95" spans="1:1" x14ac:dyDescent="0.25">
      <c r="A95" s="563" t="s">
        <v>696</v>
      </c>
    </row>
    <row r="96" spans="1:1" ht="39.6" x14ac:dyDescent="0.25">
      <c r="A96" s="556" t="s">
        <v>697</v>
      </c>
    </row>
    <row r="97" spans="1:1" ht="93" customHeight="1" x14ac:dyDescent="0.25">
      <c r="A97" s="556" t="s">
        <v>698</v>
      </c>
    </row>
    <row r="98" spans="1:1" ht="66" x14ac:dyDescent="0.25">
      <c r="A98" s="555" t="s">
        <v>699</v>
      </c>
    </row>
    <row r="99" spans="1:1" ht="81" customHeight="1" x14ac:dyDescent="0.25">
      <c r="A99" s="555" t="s">
        <v>700</v>
      </c>
    </row>
    <row r="100" spans="1:1" ht="79.2" x14ac:dyDescent="0.25">
      <c r="A100" s="555" t="s">
        <v>701</v>
      </c>
    </row>
    <row r="101" spans="1:1" x14ac:dyDescent="0.25">
      <c r="A101" s="532"/>
    </row>
    <row r="102" spans="1:1" x14ac:dyDescent="0.25">
      <c r="A102" s="532" t="s">
        <v>296</v>
      </c>
    </row>
    <row r="103" spans="1:1" ht="52.8" x14ac:dyDescent="0.25">
      <c r="A103" s="555" t="s">
        <v>702</v>
      </c>
    </row>
    <row r="104" spans="1:1" ht="52.8" x14ac:dyDescent="0.25">
      <c r="A104" s="560" t="s">
        <v>703</v>
      </c>
    </row>
    <row r="105" spans="1:1" ht="26.4" x14ac:dyDescent="0.25">
      <c r="A105" s="555" t="s">
        <v>704</v>
      </c>
    </row>
    <row r="106" spans="1:1" ht="26.4" x14ac:dyDescent="0.25">
      <c r="A106" s="555" t="s">
        <v>705</v>
      </c>
    </row>
    <row r="107" spans="1:1" ht="39.6" x14ac:dyDescent="0.25">
      <c r="A107" s="558" t="s">
        <v>706</v>
      </c>
    </row>
    <row r="108" spans="1:1" ht="31.2" customHeight="1" x14ac:dyDescent="0.25">
      <c r="A108" s="555" t="s">
        <v>707</v>
      </c>
    </row>
    <row r="109" spans="1:1" ht="39.6" x14ac:dyDescent="0.25">
      <c r="A109" s="555" t="s">
        <v>708</v>
      </c>
    </row>
    <row r="110" spans="1:1" ht="52.8" x14ac:dyDescent="0.25">
      <c r="A110" s="556" t="s">
        <v>709</v>
      </c>
    </row>
    <row r="111" spans="1:1" ht="93.6" customHeight="1" x14ac:dyDescent="0.25">
      <c r="A111" s="556" t="s">
        <v>710</v>
      </c>
    </row>
    <row r="112" spans="1:1" ht="39.6" x14ac:dyDescent="0.25">
      <c r="A112" s="555" t="s">
        <v>711</v>
      </c>
    </row>
    <row r="113" spans="1:1" ht="39.6" x14ac:dyDescent="0.25">
      <c r="A113" s="555" t="s">
        <v>712</v>
      </c>
    </row>
  </sheetData>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01'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tabSelected="1" view="pageLayout" zoomScaleNormal="100" workbookViewId="0">
      <selection activeCell="F14" sqref="F14"/>
    </sheetView>
  </sheetViews>
  <sheetFormatPr defaultRowHeight="13.2" x14ac:dyDescent="0.25"/>
  <cols>
    <col min="1" max="1" width="6.44140625" style="231" customWidth="1"/>
    <col min="2" max="2" width="82.44140625" style="12" customWidth="1"/>
  </cols>
  <sheetData>
    <row r="1" spans="1:2" ht="13.5" customHeight="1" x14ac:dyDescent="0.2"/>
    <row r="2" spans="1:2" ht="13.5" customHeight="1" x14ac:dyDescent="0.25">
      <c r="B2" s="98" t="s">
        <v>27</v>
      </c>
    </row>
    <row r="3" spans="1:2" ht="13.5" customHeight="1" x14ac:dyDescent="0.2">
      <c r="B3" s="94"/>
    </row>
    <row r="4" spans="1:2" ht="13.5" customHeight="1" x14ac:dyDescent="0.25">
      <c r="A4" s="537"/>
      <c r="B4" s="534" t="s">
        <v>11</v>
      </c>
    </row>
    <row r="5" spans="1:2" ht="13.5" customHeight="1" x14ac:dyDescent="0.25">
      <c r="A5" s="537">
        <v>1</v>
      </c>
      <c r="B5" s="533" t="s">
        <v>416</v>
      </c>
    </row>
    <row r="6" spans="1:2" ht="13.5" customHeight="1" x14ac:dyDescent="0.25">
      <c r="A6" s="537"/>
      <c r="B6" s="534" t="s">
        <v>371</v>
      </c>
    </row>
    <row r="7" spans="1:2" ht="13.5" customHeight="1" x14ac:dyDescent="0.2">
      <c r="A7" s="537"/>
      <c r="B7" s="535" t="str">
        <f>'2'!A3</f>
        <v>ПРОМЫШЛЕННОЕ ПРОИЗВОДСТВО</v>
      </c>
    </row>
    <row r="8" spans="1:2" ht="13.5" customHeight="1" x14ac:dyDescent="0.25">
      <c r="A8" s="537">
        <v>2</v>
      </c>
      <c r="B8" s="536" t="s">
        <v>421</v>
      </c>
    </row>
    <row r="9" spans="1:2" ht="13.5" customHeight="1" x14ac:dyDescent="0.2">
      <c r="A9" s="537">
        <v>3</v>
      </c>
      <c r="B9" s="536" t="str">
        <f>'3'!A1</f>
        <v>Индексы производства по отдельным видам экономической деятельности</v>
      </c>
    </row>
    <row r="10" spans="1:2" ht="27" customHeight="1" x14ac:dyDescent="0.2">
      <c r="A10" s="537">
        <v>4</v>
      </c>
      <c r="B10" s="536" t="str">
        <f>'4'!A1</f>
        <v>Объем отгруженных товаров собственного производства, выполненных работ 
и услуг собственными силами по отдельным видам экономической деятельности</v>
      </c>
    </row>
    <row r="11" spans="1:2" ht="13.5" customHeight="1" x14ac:dyDescent="0.2">
      <c r="A11" s="537">
        <v>5</v>
      </c>
      <c r="B11" s="536" t="str">
        <f>'5'!A1</f>
        <v>Производство основных видов продукции</v>
      </c>
    </row>
    <row r="12" spans="1:2" ht="13.5" customHeight="1" x14ac:dyDescent="0.25">
      <c r="A12" s="537"/>
      <c r="B12" s="535" t="s">
        <v>320</v>
      </c>
    </row>
    <row r="13" spans="1:2" ht="13.5" customHeight="1" x14ac:dyDescent="0.2">
      <c r="A13" s="537">
        <v>6</v>
      </c>
      <c r="B13" s="536" t="str">
        <f>'6'!A4</f>
        <v xml:space="preserve">Динамика производства продукции сельского хозяйства 
в хозяйствах всех категорий 
</v>
      </c>
    </row>
    <row r="14" spans="1:2" ht="13.5" customHeight="1" x14ac:dyDescent="0.2">
      <c r="A14" s="537">
        <v>7</v>
      </c>
      <c r="B14" s="536" t="str">
        <f>'7'!A3</f>
        <v xml:space="preserve">Валовой сбор и урожайность основных сельскохозяйственных культур 
по категориям хозяйств </v>
      </c>
    </row>
    <row r="15" spans="1:2" ht="13.5" customHeight="1" x14ac:dyDescent="0.2">
      <c r="A15" s="537">
        <v>8</v>
      </c>
      <c r="B15" s="536" t="str">
        <f>'8'!A1</f>
        <v>Производство зерновых и зернобобовых культур по видам культур
в хозяйствах всех категорий</v>
      </c>
    </row>
    <row r="16" spans="1:2" ht="27" customHeight="1" x14ac:dyDescent="0.2">
      <c r="A16" s="537">
        <v>9</v>
      </c>
      <c r="B16" s="536" t="str">
        <f>'9'!A1</f>
        <v>Динамика поголовья основных видов скота в сельскохозяйственных организациях</v>
      </c>
    </row>
    <row r="17" spans="1:2" ht="27" customHeight="1" x14ac:dyDescent="0.25">
      <c r="A17" s="537">
        <v>10</v>
      </c>
      <c r="B17" s="536" t="s">
        <v>458</v>
      </c>
    </row>
    <row r="18" spans="1:2" ht="13.5" customHeight="1" x14ac:dyDescent="0.25">
      <c r="A18" s="537"/>
      <c r="B18" s="535" t="s">
        <v>149</v>
      </c>
    </row>
    <row r="19" spans="1:2" ht="27" customHeight="1" x14ac:dyDescent="0.2">
      <c r="A19" s="537">
        <v>11</v>
      </c>
      <c r="B19" s="546" t="str">
        <f>'11'!A3</f>
        <v>Объем работ, выполненных по виду экономической деятельности 
«строительство»</v>
      </c>
    </row>
    <row r="20" spans="1:2" ht="27" customHeight="1" x14ac:dyDescent="0.25">
      <c r="A20" s="537">
        <v>12</v>
      </c>
      <c r="B20" s="546" t="s">
        <v>438</v>
      </c>
    </row>
    <row r="21" spans="1:2" ht="13.5" customHeight="1" x14ac:dyDescent="0.25">
      <c r="A21" s="537"/>
      <c r="B21" s="535" t="s">
        <v>321</v>
      </c>
    </row>
    <row r="22" spans="1:2" ht="27" customHeight="1" x14ac:dyDescent="0.25">
      <c r="A22" s="537">
        <v>13</v>
      </c>
      <c r="B22" s="546" t="s">
        <v>415</v>
      </c>
    </row>
    <row r="23" spans="1:2" ht="13.5" customHeight="1" x14ac:dyDescent="0.25">
      <c r="A23" s="537"/>
      <c r="B23" s="538" t="s">
        <v>372</v>
      </c>
    </row>
    <row r="24" spans="1:2" ht="13.5" customHeight="1" x14ac:dyDescent="0.25">
      <c r="A24" s="537"/>
      <c r="B24" s="539" t="s">
        <v>157</v>
      </c>
    </row>
    <row r="25" spans="1:2" ht="13.5" customHeight="1" x14ac:dyDescent="0.25">
      <c r="A25" s="537">
        <v>14</v>
      </c>
      <c r="B25" s="546" t="s">
        <v>155</v>
      </c>
    </row>
    <row r="26" spans="1:2" ht="27" customHeight="1" x14ac:dyDescent="0.25">
      <c r="A26" s="537">
        <v>15</v>
      </c>
      <c r="B26" s="546" t="s">
        <v>431</v>
      </c>
    </row>
    <row r="27" spans="1:2" ht="27" customHeight="1" x14ac:dyDescent="0.25">
      <c r="A27" s="537">
        <v>16</v>
      </c>
      <c r="B27" s="546" t="s">
        <v>432</v>
      </c>
    </row>
    <row r="28" spans="1:2" ht="13.5" customHeight="1" x14ac:dyDescent="0.25">
      <c r="A28" s="537"/>
      <c r="B28" s="539" t="s">
        <v>167</v>
      </c>
    </row>
    <row r="29" spans="1:2" ht="13.5" customHeight="1" x14ac:dyDescent="0.25">
      <c r="A29" s="537">
        <v>17</v>
      </c>
      <c r="B29" s="546" t="s">
        <v>168</v>
      </c>
    </row>
    <row r="30" spans="1:2" ht="13.5" customHeight="1" x14ac:dyDescent="0.25">
      <c r="A30" s="537"/>
      <c r="B30" s="540" t="s">
        <v>373</v>
      </c>
    </row>
    <row r="31" spans="1:2" ht="13.5" customHeight="1" x14ac:dyDescent="0.25">
      <c r="A31" s="537"/>
      <c r="B31" s="541" t="s">
        <v>169</v>
      </c>
    </row>
    <row r="32" spans="1:2" ht="13.5" customHeight="1" x14ac:dyDescent="0.25">
      <c r="A32" s="537">
        <v>18</v>
      </c>
      <c r="B32" s="546" t="s">
        <v>377</v>
      </c>
    </row>
    <row r="33" spans="1:2" ht="13.5" customHeight="1" x14ac:dyDescent="0.25">
      <c r="A33" s="537">
        <v>19</v>
      </c>
      <c r="B33" s="546" t="s">
        <v>175</v>
      </c>
    </row>
    <row r="34" spans="1:2" ht="13.5" customHeight="1" x14ac:dyDescent="0.2">
      <c r="A34" s="537">
        <v>20</v>
      </c>
      <c r="B34" s="546" t="str">
        <f>'20'!A1</f>
        <v>Индексы потребительских цен на отдельные группы непродовольственных товаров</v>
      </c>
    </row>
    <row r="35" spans="1:2" ht="13.5" customHeight="1" x14ac:dyDescent="0.2">
      <c r="A35" s="537">
        <v>21</v>
      </c>
      <c r="B35" s="546" t="str">
        <f>'21'!A1</f>
        <v>Индексы потребительских цен и тарифов на отдельные группы услуг</v>
      </c>
    </row>
    <row r="36" spans="1:2" ht="13.5" customHeight="1" x14ac:dyDescent="0.2">
      <c r="A36" s="537">
        <v>22</v>
      </c>
      <c r="B36" s="546" t="str">
        <f>'22'!A1</f>
        <v>Индексы цен на жилищные и коммунальные услуги</v>
      </c>
    </row>
    <row r="37" spans="1:2" ht="13.5" customHeight="1" x14ac:dyDescent="0.2">
      <c r="A37" s="537">
        <v>23</v>
      </c>
      <c r="B37" s="546" t="str">
        <f>'23'!A1</f>
        <v xml:space="preserve">Динамика стоимости фиксированного набора потребительских товаров и услуг </v>
      </c>
    </row>
    <row r="38" spans="1:2" ht="13.5" customHeight="1" x14ac:dyDescent="0.2">
      <c r="A38" s="537">
        <v>24</v>
      </c>
      <c r="B38" s="546" t="str">
        <f>'24'!A1</f>
        <v>Средние потребительские цены на бензин автомобильный и топливо моторное</v>
      </c>
    </row>
    <row r="39" spans="1:2" ht="13.5" customHeight="1" x14ac:dyDescent="0.2">
      <c r="A39" s="537">
        <v>25</v>
      </c>
      <c r="B39" s="546" t="str">
        <f>'25'!A1</f>
        <v>Индексы потребительских цен на бензин автомобильный и топливо моторное</v>
      </c>
    </row>
    <row r="40" spans="1:2" ht="16.95" customHeight="1" x14ac:dyDescent="0.2">
      <c r="A40" s="537"/>
      <c r="B40" s="535" t="str">
        <f>'26'!A1</f>
        <v>ИНДЕКСЫ ЦЕН И ТАРИФОВ ПРОИЗВОДИТЕЛЕЙ</v>
      </c>
    </row>
    <row r="41" spans="1:2" ht="27" customHeight="1" x14ac:dyDescent="0.25">
      <c r="A41" s="537">
        <v>26</v>
      </c>
      <c r="B41" s="546" t="s">
        <v>433</v>
      </c>
    </row>
    <row r="42" spans="1:2" ht="27" customHeight="1" x14ac:dyDescent="0.25">
      <c r="A42" s="537">
        <v>27</v>
      </c>
      <c r="B42" s="546" t="s">
        <v>434</v>
      </c>
    </row>
    <row r="43" spans="1:2" ht="27" customHeight="1" x14ac:dyDescent="0.25">
      <c r="A43" s="537">
        <v>28</v>
      </c>
      <c r="B43" s="546" t="s">
        <v>352</v>
      </c>
    </row>
    <row r="44" spans="1:2" ht="27" customHeight="1" x14ac:dyDescent="0.25">
      <c r="A44" s="537">
        <v>29</v>
      </c>
      <c r="B44" s="546" t="s">
        <v>325</v>
      </c>
    </row>
    <row r="45" spans="1:2" ht="27" customHeight="1" x14ac:dyDescent="0.25">
      <c r="A45" s="537">
        <v>30</v>
      </c>
      <c r="B45" s="546" t="s">
        <v>330</v>
      </c>
    </row>
    <row r="46" spans="1:2" ht="13.5" customHeight="1" x14ac:dyDescent="0.25">
      <c r="A46" s="537">
        <v>31</v>
      </c>
      <c r="B46" s="547" t="s">
        <v>331</v>
      </c>
    </row>
    <row r="47" spans="1:2" ht="13.5" customHeight="1" x14ac:dyDescent="0.25">
      <c r="A47" s="537"/>
      <c r="B47" s="542" t="s">
        <v>374</v>
      </c>
    </row>
    <row r="48" spans="1:2" ht="13.5" customHeight="1" x14ac:dyDescent="0.25">
      <c r="A48" s="537"/>
      <c r="B48" s="543" t="s">
        <v>247</v>
      </c>
    </row>
    <row r="49" spans="1:2" ht="36.6" customHeight="1" x14ac:dyDescent="0.25">
      <c r="A49" s="537">
        <v>32</v>
      </c>
      <c r="B49" s="546" t="str">
        <f>'32'!A5</f>
        <v>Просроченная кредиторская задолженность организаций 
(без субъектов малого предпринимательства) 
по видам экономической деятельности в декабре 2022 года</v>
      </c>
    </row>
    <row r="50" spans="1:2" ht="13.5" customHeight="1" x14ac:dyDescent="0.25">
      <c r="A50" s="537"/>
      <c r="B50" s="542" t="s">
        <v>418</v>
      </c>
    </row>
    <row r="51" spans="1:2" ht="13.5" customHeight="1" x14ac:dyDescent="0.25">
      <c r="A51" s="545"/>
      <c r="B51" s="543" t="s">
        <v>569</v>
      </c>
    </row>
    <row r="52" spans="1:2" ht="13.5" customHeight="1" x14ac:dyDescent="0.25">
      <c r="A52" s="545">
        <v>33</v>
      </c>
      <c r="B52" s="546" t="s">
        <v>578</v>
      </c>
    </row>
    <row r="53" spans="1:2" ht="13.5" customHeight="1" x14ac:dyDescent="0.25">
      <c r="A53" s="537"/>
      <c r="B53" s="535" t="s">
        <v>29</v>
      </c>
    </row>
    <row r="54" spans="1:2" ht="27" customHeight="1" x14ac:dyDescent="0.25">
      <c r="A54" s="537">
        <v>34</v>
      </c>
      <c r="B54" s="546" t="s">
        <v>263</v>
      </c>
    </row>
    <row r="55" spans="1:2" ht="27" customHeight="1" x14ac:dyDescent="0.25">
      <c r="A55" s="537">
        <v>35</v>
      </c>
      <c r="B55" s="546" t="str">
        <f>'35'!A1</f>
        <v>Среднемесячная начисленная заработная плата (без выплат социального характера) 
работников организаций по видам экономической деятельности</v>
      </c>
    </row>
    <row r="56" spans="1:2" ht="27" customHeight="1" x14ac:dyDescent="0.25">
      <c r="A56" s="537">
        <v>36</v>
      </c>
      <c r="B56" s="546" t="s">
        <v>435</v>
      </c>
    </row>
    <row r="57" spans="1:2" ht="13.5" customHeight="1" x14ac:dyDescent="0.25">
      <c r="A57" s="537"/>
      <c r="B57" s="544" t="s">
        <v>424</v>
      </c>
    </row>
    <row r="58" spans="1:2" ht="27" customHeight="1" x14ac:dyDescent="0.25">
      <c r="A58" s="537">
        <v>37</v>
      </c>
      <c r="B58" s="546" t="s">
        <v>436</v>
      </c>
    </row>
    <row r="59" spans="1:2" ht="27" customHeight="1" x14ac:dyDescent="0.25">
      <c r="A59" s="537">
        <v>38</v>
      </c>
      <c r="B59" s="546" t="s">
        <v>437</v>
      </c>
    </row>
    <row r="60" spans="1:2" ht="13.5" customHeight="1" x14ac:dyDescent="0.25">
      <c r="A60" s="537"/>
      <c r="B60" s="544" t="s">
        <v>375</v>
      </c>
    </row>
    <row r="61" spans="1:2" ht="13.5" customHeight="1" x14ac:dyDescent="0.25">
      <c r="A61" s="537">
        <v>39</v>
      </c>
      <c r="B61" s="546" t="s">
        <v>419</v>
      </c>
    </row>
    <row r="62" spans="1:2" ht="13.5" customHeight="1" x14ac:dyDescent="0.25">
      <c r="A62" s="537">
        <v>40</v>
      </c>
      <c r="B62" s="546" t="s">
        <v>307</v>
      </c>
    </row>
    <row r="63" spans="1:2" ht="13.5" customHeight="1" x14ac:dyDescent="0.25">
      <c r="A63" s="537">
        <v>41</v>
      </c>
      <c r="B63" s="546" t="s">
        <v>425</v>
      </c>
    </row>
    <row r="64" spans="1:2" x14ac:dyDescent="0.25">
      <c r="A64" s="537"/>
      <c r="B64" s="543"/>
    </row>
    <row r="65" spans="1:2" x14ac:dyDescent="0.25">
      <c r="A65" s="232"/>
      <c r="B65" s="132"/>
    </row>
    <row r="66" spans="1:2" x14ac:dyDescent="0.25">
      <c r="A66" s="232"/>
      <c r="B66" s="132"/>
    </row>
    <row r="67" spans="1:2" x14ac:dyDescent="0.25">
      <c r="A67" s="232"/>
      <c r="B67" s="132"/>
    </row>
    <row r="68" spans="1:2" x14ac:dyDescent="0.25">
      <c r="B68" s="132"/>
    </row>
    <row r="69" spans="1:2" x14ac:dyDescent="0.25">
      <c r="B69" s="132"/>
    </row>
    <row r="70" spans="1:2" x14ac:dyDescent="0.25">
      <c r="B70" s="132"/>
    </row>
  </sheetData>
  <hyperlinks>
    <hyperlink ref="B8" location="'2'!A1" display="Динамика индекса промышленного производства"/>
    <hyperlink ref="B9" location="'3'!A1" display="'3'!A1"/>
    <hyperlink ref="B10" location="'4'!A1" display="'4'!A1"/>
    <hyperlink ref="B11" location="'5'!A1" display="'5'!A1"/>
    <hyperlink ref="B5" location="'1'!A1" display="I. ОСНОВНЫЕ ЭКОНОМИЧЕСКИЕ И СОЦИАЛЬНЫЕ ПОКАЗАТЕЛИ "/>
    <hyperlink ref="B19" location="'11'!A1" display="'11'!A1"/>
    <hyperlink ref="B20" location="'12'!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22" location="'13'!A1" display="Динамика грузооборота автомобильного транспорта организаций (без субъектов малого предпринимательства) всех видов экономической деятельности"/>
    <hyperlink ref="B26" location="'15'!A1" display="Оборот розничной торговли торгующих организаций и продажа товаров на розничных рынках и ярмарках"/>
    <hyperlink ref="B27" location="'16'!A1" display="Динамика оборота розничной торговли пищевыми продуктами, включая напитки, и табачными изделиями, непродовольственными товарами"/>
    <hyperlink ref="B29" location="'17'!A1" display="Динамика объема платных услуг населению"/>
    <hyperlink ref="B32" location="'18'!A1" display="Динамика индексов потребительских цен и тарифов на товары и услуги населению"/>
    <hyperlink ref="B33" location="'19'!A1" display="Индексы потребительских цен на отдельные группы и виды продовольственных товаров"/>
    <hyperlink ref="B34" location="'20'!A1" display="Динамика стоимости условного (минимального) набора продуктов питания "/>
    <hyperlink ref="B35" location="'21'!A1" display="Индексы потребительских цен на отдельные группы непродовольственных товаров"/>
    <hyperlink ref="B36" location="'22'!A1" display="Индексы потребительских цен и тарифов на отдельные группы услуг"/>
    <hyperlink ref="B37" location="'23'!A1" display="Индексы цен на жилищные и коммунальные услуги"/>
    <hyperlink ref="B38" location="'24'!A1" display="Средние потребительские цены на бензин автомобильный и топливо моторное"/>
    <hyperlink ref="B39" location="'25'!A1" display="Индексы потребительских цен на бензин автомобильный и топливо моторное"/>
    <hyperlink ref="B41" location="'23'!A1" display="Динамика индексов цен производителей промышленных товаров, реализованных на внутреннем рынке"/>
    <hyperlink ref="B42" location="'27'!A1" display="Индексы цен производителей промышленных товаров, реализованных на внутреннем рынке, по отдельным видам экономической деятельности"/>
    <hyperlink ref="B43" location="'28'!A1" display="Индексы цен производителей отдельных видов промышленных товаров, реализованных на внутреннем рынке"/>
    <hyperlink ref="B44" location="'29'!A1" display="Динамика индексов цен производителей на сельскохозяйственную продукцию, реализованную сельскохозяйственными организациями"/>
    <hyperlink ref="B45" location="'30'!A1" display="Динамика индексов цен на продукцию (затраты, услуги) инвестиционного назначения по элементам технологической структуры"/>
    <hyperlink ref="B46" location="'31'!A1" display="Динамика индексов тарифов на грузовые перевозки отдельными видами транспорта "/>
    <hyperlink ref="B49" location="'32'!A1" display="'32'!A1"/>
    <hyperlink ref="B54" location="'34'!A1" display="Динамика среднемесячной номинальной и реальной начисленной заработной платы работников организаций"/>
    <hyperlink ref="B55" location="'35'!A1" display="'35'!A1"/>
    <hyperlink ref="B56" location="'36'!A1" display="Динамика просроченной задолженности по заработной плате организаций (без субъектов малого предпринимательства)"/>
    <hyperlink ref="B58" location="'37'!A1" display="Число замещенных рабочих мест в организациях (без субъектов малого предпринимательства) "/>
    <hyperlink ref="B59" location="'38'!A1" display="Динамика численности незанятых трудовой деятельностью граждан, зарегистрированных в органах службы занятости населения "/>
    <hyperlink ref="B61" location="'39'!A1" display="Показатели естественного движения населения"/>
    <hyperlink ref="B62" location="'40'!A1" display="Общие итоги миграции"/>
    <hyperlink ref="B63" location="'41'!A1" display="IX. МЕТОДОЛОГИЧЕСКИЕ ПОЯСНЕНИЯ"/>
    <hyperlink ref="B17" location="'10'!A1" display="Производство основных видов продукции животноводства в сельскохозяйственных организациях"/>
    <hyperlink ref="B25" location="'14'!A1" display="Динамика оборота розничной торговли"/>
    <hyperlink ref="B14" location="'7'!A1" display="'7'!A1"/>
    <hyperlink ref="B16" location="'9'!A1" display="'9'!A1"/>
    <hyperlink ref="B15" location="'8'!A1" display="'8'!A1"/>
    <hyperlink ref="B13" location="'6'!A1" display="'6'!A1"/>
    <hyperlink ref="B52" location="'33'!A1" display="Динамика денежных доходов населения"/>
  </hyperlink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01'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Normal="100" zoomScalePageLayoutView="90" workbookViewId="0">
      <selection activeCell="G11" sqref="G11"/>
    </sheetView>
  </sheetViews>
  <sheetFormatPr defaultRowHeight="13.2" x14ac:dyDescent="0.25"/>
  <cols>
    <col min="1" max="1" width="34.109375" customWidth="1"/>
    <col min="2" max="2" width="16.109375" customWidth="1"/>
    <col min="3" max="3" width="18.5546875" customWidth="1"/>
    <col min="4" max="4" width="16.109375" customWidth="1"/>
  </cols>
  <sheetData>
    <row r="1" spans="1:4" ht="26.4" customHeight="1" x14ac:dyDescent="0.25">
      <c r="A1" s="571" t="s">
        <v>370</v>
      </c>
      <c r="B1" s="571"/>
      <c r="C1" s="571"/>
      <c r="D1" s="571"/>
    </row>
    <row r="2" spans="1:4" ht="12.75" x14ac:dyDescent="0.2">
      <c r="A2" s="17"/>
      <c r="B2" s="17"/>
      <c r="C2" s="17"/>
    </row>
    <row r="3" spans="1:4" ht="13.2" customHeight="1" x14ac:dyDescent="0.25">
      <c r="A3" s="575"/>
      <c r="B3" s="577" t="s">
        <v>529</v>
      </c>
      <c r="C3" s="579" t="s">
        <v>439</v>
      </c>
      <c r="D3" s="577" t="s">
        <v>530</v>
      </c>
    </row>
    <row r="4" spans="1:4" ht="44.4" customHeight="1" x14ac:dyDescent="0.25">
      <c r="A4" s="576"/>
      <c r="B4" s="578"/>
      <c r="C4" s="580"/>
      <c r="D4" s="578"/>
    </row>
    <row r="5" spans="1:4" ht="28.8" x14ac:dyDescent="0.25">
      <c r="A5" s="112" t="s">
        <v>33</v>
      </c>
      <c r="B5" s="437"/>
      <c r="C5" s="508">
        <v>104.7</v>
      </c>
      <c r="D5" s="509">
        <v>102.8</v>
      </c>
    </row>
    <row r="6" spans="1:4" ht="39.6" x14ac:dyDescent="0.25">
      <c r="A6" s="93" t="s">
        <v>34</v>
      </c>
      <c r="B6" s="510">
        <v>9762.7000000000007</v>
      </c>
      <c r="C6" s="511">
        <v>122.8</v>
      </c>
      <c r="D6" s="510">
        <v>124.1</v>
      </c>
    </row>
    <row r="7" spans="1:4" ht="78" customHeight="1" x14ac:dyDescent="0.25">
      <c r="A7" s="266" t="s">
        <v>417</v>
      </c>
      <c r="B7" s="512">
        <v>292377</v>
      </c>
      <c r="C7" s="511">
        <v>168.8</v>
      </c>
      <c r="D7" s="513" t="s">
        <v>412</v>
      </c>
    </row>
    <row r="8" spans="1:4" ht="52.8" x14ac:dyDescent="0.25">
      <c r="A8" s="113" t="s">
        <v>448</v>
      </c>
      <c r="B8" s="302">
        <v>103.5</v>
      </c>
      <c r="C8" s="513">
        <v>110.7</v>
      </c>
      <c r="D8" s="173">
        <v>92.5</v>
      </c>
    </row>
    <row r="9" spans="1:4" ht="26.4" x14ac:dyDescent="0.25">
      <c r="A9" s="113" t="s">
        <v>449</v>
      </c>
      <c r="B9" s="437">
        <v>39073.9</v>
      </c>
      <c r="C9" s="302">
        <v>96.7</v>
      </c>
      <c r="D9" s="513">
        <v>105.5</v>
      </c>
    </row>
    <row r="10" spans="1:4" ht="26.4" x14ac:dyDescent="0.25">
      <c r="A10" s="113" t="s">
        <v>440</v>
      </c>
      <c r="B10" s="513">
        <v>12802.3</v>
      </c>
      <c r="C10" s="302">
        <v>102.2</v>
      </c>
      <c r="D10" s="193" t="s">
        <v>613</v>
      </c>
    </row>
    <row r="11" spans="1:4" ht="26.4" x14ac:dyDescent="0.25">
      <c r="A11" s="112" t="s">
        <v>36</v>
      </c>
      <c r="B11" s="437"/>
      <c r="C11" s="514">
        <v>107.8</v>
      </c>
      <c r="D11" s="514">
        <v>106.6</v>
      </c>
    </row>
    <row r="12" spans="1:4" ht="55.2" x14ac:dyDescent="0.25">
      <c r="A12" s="112" t="s">
        <v>37</v>
      </c>
      <c r="B12" s="437"/>
      <c r="C12" s="515">
        <v>97.2</v>
      </c>
      <c r="D12" s="516">
        <v>133.30000000000001</v>
      </c>
    </row>
    <row r="13" spans="1:4" ht="66" x14ac:dyDescent="0.25">
      <c r="A13" s="114" t="s">
        <v>317</v>
      </c>
      <c r="B13" s="517"/>
      <c r="C13" s="518">
        <v>97.8</v>
      </c>
      <c r="D13" s="518">
        <v>114.5</v>
      </c>
    </row>
    <row r="14" spans="1:4" ht="39.6" x14ac:dyDescent="0.25">
      <c r="A14" s="114" t="s">
        <v>318</v>
      </c>
      <c r="B14" s="438"/>
      <c r="C14" s="519">
        <v>108.8</v>
      </c>
      <c r="D14" s="518">
        <v>110.8</v>
      </c>
    </row>
    <row r="15" spans="1:4" ht="26.4" x14ac:dyDescent="0.25">
      <c r="A15" s="114" t="s">
        <v>319</v>
      </c>
      <c r="B15" s="438"/>
      <c r="C15" s="520">
        <v>106.1</v>
      </c>
      <c r="D15" s="520">
        <v>104.4</v>
      </c>
    </row>
    <row r="16" spans="1:4" ht="28.8" x14ac:dyDescent="0.25">
      <c r="A16" s="113" t="s">
        <v>41</v>
      </c>
      <c r="B16" s="437"/>
      <c r="C16" s="302"/>
      <c r="D16" s="513"/>
    </row>
    <row r="17" spans="1:5" x14ac:dyDescent="0.25">
      <c r="A17" s="78" t="s">
        <v>38</v>
      </c>
      <c r="B17" s="521">
        <v>61307</v>
      </c>
      <c r="C17" s="522">
        <v>110.3</v>
      </c>
      <c r="D17" s="522">
        <v>106.2</v>
      </c>
    </row>
    <row r="18" spans="1:5" x14ac:dyDescent="0.25">
      <c r="A18" s="78" t="s">
        <v>39</v>
      </c>
      <c r="B18" s="523"/>
      <c r="C18" s="173">
        <v>100</v>
      </c>
      <c r="D18" s="522">
        <v>100.6</v>
      </c>
    </row>
    <row r="19" spans="1:5" ht="39.6" x14ac:dyDescent="0.25">
      <c r="A19" s="59" t="s">
        <v>42</v>
      </c>
      <c r="B19" s="524">
        <v>3.2</v>
      </c>
      <c r="C19" s="201">
        <v>76.5</v>
      </c>
      <c r="D19" s="525"/>
    </row>
    <row r="20" spans="1:5" ht="12" customHeight="1" x14ac:dyDescent="0.25">
      <c r="A20" s="574"/>
      <c r="B20" s="574"/>
      <c r="C20" s="574"/>
    </row>
    <row r="21" spans="1:5" ht="51" customHeight="1" x14ac:dyDescent="0.25">
      <c r="A21" s="572" t="s">
        <v>40</v>
      </c>
      <c r="B21" s="572"/>
      <c r="C21" s="572"/>
      <c r="D21" s="572"/>
    </row>
    <row r="22" spans="1:5" ht="30" customHeight="1" x14ac:dyDescent="0.25">
      <c r="A22" s="573" t="s">
        <v>616</v>
      </c>
      <c r="B22" s="573"/>
      <c r="C22" s="573"/>
      <c r="D22" s="573"/>
    </row>
    <row r="23" spans="1:5" ht="58.95" customHeight="1" x14ac:dyDescent="0.25">
      <c r="A23" s="570" t="s">
        <v>614</v>
      </c>
      <c r="B23" s="570"/>
      <c r="C23" s="570"/>
      <c r="D23" s="570"/>
      <c r="E23" s="526"/>
    </row>
    <row r="24" spans="1:5" x14ac:dyDescent="0.25">
      <c r="A24" s="20"/>
      <c r="B24" s="20"/>
      <c r="C24" s="20"/>
    </row>
  </sheetData>
  <mergeCells count="9">
    <mergeCell ref="A23:D23"/>
    <mergeCell ref="A1:D1"/>
    <mergeCell ref="A21:D21"/>
    <mergeCell ref="A22:D22"/>
    <mergeCell ref="A20:C20"/>
    <mergeCell ref="A3:A4"/>
    <mergeCell ref="B3:B4"/>
    <mergeCell ref="C3:C4"/>
    <mergeCell ref="D3:D4"/>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01'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selection activeCell="I12" sqref="I12"/>
    </sheetView>
  </sheetViews>
  <sheetFormatPr defaultRowHeight="13.2" x14ac:dyDescent="0.25"/>
  <cols>
    <col min="1" max="1" width="35.33203125" customWidth="1"/>
    <col min="2" max="2" width="26.6640625" customWidth="1"/>
    <col min="3" max="3" width="27.109375" customWidth="1"/>
  </cols>
  <sheetData>
    <row r="1" spans="1:3" ht="13.8" x14ac:dyDescent="0.25">
      <c r="A1" s="581" t="s">
        <v>371</v>
      </c>
      <c r="B1" s="581"/>
      <c r="C1" s="581"/>
    </row>
    <row r="3" spans="1:3" ht="18.600000000000001" customHeight="1" x14ac:dyDescent="0.25">
      <c r="A3" s="583" t="s">
        <v>335</v>
      </c>
      <c r="B3" s="583"/>
      <c r="C3" s="583"/>
    </row>
    <row r="4" spans="1:3" ht="13.2" customHeight="1" x14ac:dyDescent="0.2">
      <c r="A4" s="21"/>
      <c r="B4" s="22"/>
      <c r="C4" s="20"/>
    </row>
    <row r="5" spans="1:3" ht="16.2" x14ac:dyDescent="0.25">
      <c r="A5" s="584" t="s">
        <v>43</v>
      </c>
      <c r="B5" s="584"/>
      <c r="C5" s="584"/>
    </row>
    <row r="6" spans="1:3" ht="14.25" x14ac:dyDescent="0.2">
      <c r="A6" s="87"/>
      <c r="B6" s="64"/>
      <c r="C6" s="64"/>
    </row>
    <row r="7" spans="1:3" x14ac:dyDescent="0.25">
      <c r="A7" s="575"/>
      <c r="B7" s="585" t="s">
        <v>44</v>
      </c>
      <c r="C7" s="586"/>
    </row>
    <row r="8" spans="1:3" ht="28.2" customHeight="1" x14ac:dyDescent="0.25">
      <c r="A8" s="576"/>
      <c r="B8" s="309" t="s">
        <v>45</v>
      </c>
      <c r="C8" s="310" t="s">
        <v>46</v>
      </c>
    </row>
    <row r="9" spans="1:3" ht="13.5" customHeight="1" x14ac:dyDescent="0.25">
      <c r="A9" s="289" t="s">
        <v>518</v>
      </c>
      <c r="B9" s="235"/>
      <c r="C9" s="235"/>
    </row>
    <row r="10" spans="1:3" ht="13.5" customHeight="1" x14ac:dyDescent="0.25">
      <c r="A10" s="290" t="s">
        <v>47</v>
      </c>
      <c r="B10" s="497">
        <v>98.8</v>
      </c>
      <c r="C10" s="497">
        <v>104.7</v>
      </c>
    </row>
    <row r="11" spans="1:3" ht="22.95" customHeight="1" x14ac:dyDescent="0.25">
      <c r="A11" s="531" t="s">
        <v>31</v>
      </c>
      <c r="B11" s="236"/>
      <c r="C11" s="358"/>
    </row>
    <row r="12" spans="1:3" ht="13.5" customHeight="1" x14ac:dyDescent="0.25">
      <c r="A12" s="18" t="s">
        <v>47</v>
      </c>
      <c r="B12" s="359">
        <v>92.1</v>
      </c>
      <c r="C12" s="359">
        <v>102.8</v>
      </c>
    </row>
    <row r="13" spans="1:3" ht="13.5" customHeight="1" x14ac:dyDescent="0.25">
      <c r="A13" s="18" t="s">
        <v>48</v>
      </c>
      <c r="B13" s="360">
        <v>91.7</v>
      </c>
      <c r="C13" s="360">
        <v>101.9</v>
      </c>
    </row>
    <row r="14" spans="1:3" ht="13.5" customHeight="1" x14ac:dyDescent="0.25">
      <c r="A14" s="18" t="s">
        <v>49</v>
      </c>
      <c r="B14" s="360">
        <v>105.1</v>
      </c>
      <c r="C14" s="360">
        <v>96.5</v>
      </c>
    </row>
    <row r="15" spans="1:3" ht="13.5" customHeight="1" x14ac:dyDescent="0.25">
      <c r="A15" s="24" t="s">
        <v>50</v>
      </c>
      <c r="B15" s="74"/>
      <c r="C15" s="360">
        <v>100.3</v>
      </c>
    </row>
    <row r="16" spans="1:3" ht="13.5" customHeight="1" x14ac:dyDescent="0.25">
      <c r="A16" s="18" t="s">
        <v>51</v>
      </c>
      <c r="B16" s="360">
        <v>73.400000000000006</v>
      </c>
      <c r="C16" s="360">
        <v>74.5</v>
      </c>
    </row>
    <row r="17" spans="1:3" ht="13.5" customHeight="1" x14ac:dyDescent="0.25">
      <c r="A17" s="18" t="s">
        <v>52</v>
      </c>
      <c r="B17" s="360">
        <v>117.4</v>
      </c>
      <c r="C17" s="360">
        <v>96.7</v>
      </c>
    </row>
    <row r="18" spans="1:3" ht="13.5" customHeight="1" x14ac:dyDescent="0.25">
      <c r="A18" s="18" t="s">
        <v>53</v>
      </c>
      <c r="B18" s="360">
        <v>104.5</v>
      </c>
      <c r="C18" s="360">
        <v>93.6</v>
      </c>
    </row>
    <row r="19" spans="1:3" ht="13.5" customHeight="1" x14ac:dyDescent="0.25">
      <c r="A19" s="24" t="s">
        <v>54</v>
      </c>
      <c r="B19" s="74"/>
      <c r="C19" s="360">
        <v>94.3</v>
      </c>
    </row>
    <row r="20" spans="1:3" ht="13.5" customHeight="1" x14ac:dyDescent="0.25">
      <c r="A20" s="18" t="s">
        <v>55</v>
      </c>
      <c r="B20" s="360">
        <v>102.9</v>
      </c>
      <c r="C20" s="360">
        <v>87.4</v>
      </c>
    </row>
    <row r="21" spans="1:3" ht="13.5" customHeight="1" x14ac:dyDescent="0.25">
      <c r="A21" s="18" t="s">
        <v>30</v>
      </c>
      <c r="B21" s="360">
        <v>106.1</v>
      </c>
      <c r="C21" s="360">
        <v>92.5</v>
      </c>
    </row>
    <row r="22" spans="1:3" ht="13.5" customHeight="1" x14ac:dyDescent="0.25">
      <c r="A22" s="18" t="s">
        <v>56</v>
      </c>
      <c r="B22" s="361">
        <v>99.2</v>
      </c>
      <c r="C22" s="361">
        <v>91.7</v>
      </c>
    </row>
    <row r="23" spans="1:3" ht="13.5" customHeight="1" x14ac:dyDescent="0.25">
      <c r="A23" s="24" t="s">
        <v>57</v>
      </c>
      <c r="B23" s="204"/>
      <c r="C23" s="361">
        <v>92.9</v>
      </c>
    </row>
    <row r="24" spans="1:3" ht="13.5" customHeight="1" x14ac:dyDescent="0.25">
      <c r="A24" s="18" t="s">
        <v>58</v>
      </c>
      <c r="B24" s="360">
        <v>101.4</v>
      </c>
      <c r="C24" s="25">
        <v>94</v>
      </c>
    </row>
    <row r="25" spans="1:3" ht="13.5" customHeight="1" x14ac:dyDescent="0.25">
      <c r="A25" s="18" t="s">
        <v>59</v>
      </c>
      <c r="B25" s="360">
        <v>101.3</v>
      </c>
      <c r="C25" s="360">
        <v>96.7</v>
      </c>
    </row>
    <row r="26" spans="1:3" ht="13.5" customHeight="1" x14ac:dyDescent="0.25">
      <c r="A26" s="18" t="s">
        <v>60</v>
      </c>
      <c r="B26" s="360">
        <v>107.7</v>
      </c>
      <c r="C26" s="362">
        <v>95.7</v>
      </c>
    </row>
    <row r="27" spans="1:3" ht="13.5" customHeight="1" x14ac:dyDescent="0.25">
      <c r="A27" s="99" t="s">
        <v>61</v>
      </c>
      <c r="B27" s="25"/>
      <c r="C27" s="362">
        <v>93.6</v>
      </c>
    </row>
    <row r="28" spans="1:3" ht="40.200000000000003" customHeight="1" x14ac:dyDescent="0.25">
      <c r="A28" s="582" t="s">
        <v>40</v>
      </c>
      <c r="B28" s="582"/>
      <c r="C28" s="582"/>
    </row>
  </sheetData>
  <mergeCells count="6">
    <mergeCell ref="A1:C1"/>
    <mergeCell ref="A28:C28"/>
    <mergeCell ref="A3:C3"/>
    <mergeCell ref="A5:C5"/>
    <mergeCell ref="B7:C7"/>
    <mergeCell ref="A7:A8"/>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01'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zoomScale="94" zoomScaleNormal="94" zoomScalePageLayoutView="110" workbookViewId="0">
      <selection activeCell="I14" sqref="I14"/>
    </sheetView>
  </sheetViews>
  <sheetFormatPr defaultRowHeight="13.2" x14ac:dyDescent="0.25"/>
  <cols>
    <col min="1" max="1" width="51" customWidth="1"/>
    <col min="2" max="2" width="37.6640625" customWidth="1"/>
  </cols>
  <sheetData>
    <row r="1" spans="1:2" ht="14.4" customHeight="1" x14ac:dyDescent="0.25">
      <c r="A1" s="571" t="s">
        <v>62</v>
      </c>
      <c r="B1" s="571"/>
    </row>
    <row r="2" spans="1:2" ht="12.75" x14ac:dyDescent="0.2">
      <c r="A2" s="26"/>
    </row>
    <row r="3" spans="1:2" ht="39.6" x14ac:dyDescent="0.25">
      <c r="A3" s="311"/>
      <c r="B3" s="312" t="s">
        <v>531</v>
      </c>
    </row>
    <row r="4" spans="1:2" x14ac:dyDescent="0.25">
      <c r="A4" s="62" t="s">
        <v>63</v>
      </c>
      <c r="B4" s="674">
        <v>92.3</v>
      </c>
    </row>
    <row r="5" spans="1:2" x14ac:dyDescent="0.25">
      <c r="A5" s="292" t="s">
        <v>443</v>
      </c>
      <c r="B5" s="496">
        <v>91.3</v>
      </c>
    </row>
    <row r="6" spans="1:2" ht="13.2" customHeight="1" x14ac:dyDescent="0.25">
      <c r="A6" s="82" t="s">
        <v>64</v>
      </c>
      <c r="B6" s="496" t="s">
        <v>605</v>
      </c>
    </row>
    <row r="7" spans="1:2" ht="26.4" x14ac:dyDescent="0.25">
      <c r="A7" s="115" t="s">
        <v>65</v>
      </c>
      <c r="B7" s="496">
        <v>118.4</v>
      </c>
    </row>
    <row r="8" spans="1:2" x14ac:dyDescent="0.25">
      <c r="A8" s="23" t="s">
        <v>66</v>
      </c>
      <c r="B8" s="496">
        <v>110.1</v>
      </c>
    </row>
    <row r="9" spans="1:2" x14ac:dyDescent="0.25">
      <c r="A9" s="77" t="s">
        <v>67</v>
      </c>
      <c r="B9" s="496">
        <v>112.2</v>
      </c>
    </row>
    <row r="10" spans="1:2" x14ac:dyDescent="0.25">
      <c r="A10" s="77" t="s">
        <v>68</v>
      </c>
      <c r="B10" s="496">
        <v>110.8</v>
      </c>
    </row>
    <row r="11" spans="1:2" x14ac:dyDescent="0.25">
      <c r="A11" s="77" t="s">
        <v>83</v>
      </c>
      <c r="B11" s="496">
        <v>95.8</v>
      </c>
    </row>
    <row r="12" spans="1:2" x14ac:dyDescent="0.25">
      <c r="A12" s="77" t="s">
        <v>84</v>
      </c>
      <c r="B12" s="496">
        <v>87.7</v>
      </c>
    </row>
    <row r="13" spans="1:2" x14ac:dyDescent="0.25">
      <c r="A13" s="77" t="s">
        <v>85</v>
      </c>
      <c r="B13" s="496">
        <v>73</v>
      </c>
    </row>
    <row r="14" spans="1:2" ht="39.6" customHeight="1" x14ac:dyDescent="0.25">
      <c r="A14" s="268" t="s">
        <v>69</v>
      </c>
      <c r="B14" s="496">
        <v>53.8</v>
      </c>
    </row>
    <row r="15" spans="1:2" x14ac:dyDescent="0.25">
      <c r="A15" s="77" t="s">
        <v>70</v>
      </c>
      <c r="B15" s="496">
        <v>107.5</v>
      </c>
    </row>
    <row r="16" spans="1:2" ht="26.4" x14ac:dyDescent="0.25">
      <c r="A16" s="77" t="s">
        <v>71</v>
      </c>
      <c r="B16" s="496">
        <v>175.4</v>
      </c>
    </row>
    <row r="17" spans="1:2" x14ac:dyDescent="0.25">
      <c r="A17" s="77" t="s">
        <v>72</v>
      </c>
      <c r="B17" s="496">
        <v>111.8</v>
      </c>
    </row>
    <row r="18" spans="1:2" ht="26.4" x14ac:dyDescent="0.25">
      <c r="A18" s="77" t="s">
        <v>73</v>
      </c>
      <c r="B18" s="496">
        <v>97.2</v>
      </c>
    </row>
    <row r="19" spans="1:2" x14ac:dyDescent="0.25">
      <c r="A19" s="268" t="s">
        <v>74</v>
      </c>
      <c r="B19" s="496">
        <v>94</v>
      </c>
    </row>
    <row r="20" spans="1:2" ht="26.4" x14ac:dyDescent="0.25">
      <c r="A20" s="268" t="s">
        <v>75</v>
      </c>
      <c r="B20" s="496">
        <v>91.1</v>
      </c>
    </row>
    <row r="21" spans="1:2" x14ac:dyDescent="0.25">
      <c r="A21" s="77" t="s">
        <v>86</v>
      </c>
      <c r="B21" s="675">
        <v>119.2</v>
      </c>
    </row>
    <row r="22" spans="1:2" ht="26.4" x14ac:dyDescent="0.25">
      <c r="A22" s="268" t="s">
        <v>76</v>
      </c>
      <c r="B22" s="675">
        <v>108.8</v>
      </c>
    </row>
    <row r="23" spans="1:2" ht="26.4" x14ac:dyDescent="0.25">
      <c r="A23" s="77" t="s">
        <v>77</v>
      </c>
      <c r="B23" s="675">
        <v>121.1</v>
      </c>
    </row>
    <row r="24" spans="1:2" x14ac:dyDescent="0.25">
      <c r="A24" s="77" t="s">
        <v>87</v>
      </c>
      <c r="B24" s="675">
        <v>103.9</v>
      </c>
    </row>
    <row r="25" spans="1:2" ht="26.4" x14ac:dyDescent="0.25">
      <c r="A25" s="77" t="s">
        <v>78</v>
      </c>
      <c r="B25" s="675" t="s">
        <v>606</v>
      </c>
    </row>
    <row r="26" spans="1:2" ht="26.4" x14ac:dyDescent="0.25">
      <c r="A26" s="268" t="s">
        <v>88</v>
      </c>
      <c r="B26" s="675">
        <v>86.4</v>
      </c>
    </row>
    <row r="27" spans="1:2" ht="26.4" x14ac:dyDescent="0.25">
      <c r="A27" s="268" t="s">
        <v>89</v>
      </c>
      <c r="B27" s="675">
        <v>130.5</v>
      </c>
    </row>
    <row r="28" spans="1:2" x14ac:dyDescent="0.25">
      <c r="A28" s="77" t="s">
        <v>79</v>
      </c>
      <c r="B28" s="675">
        <v>94.7</v>
      </c>
    </row>
    <row r="29" spans="1:2" x14ac:dyDescent="0.25">
      <c r="A29" s="77" t="s">
        <v>80</v>
      </c>
      <c r="B29" s="675">
        <v>102.4</v>
      </c>
    </row>
    <row r="30" spans="1:2" ht="26.4" x14ac:dyDescent="0.25">
      <c r="A30" s="293" t="s">
        <v>81</v>
      </c>
      <c r="B30" s="675">
        <v>102</v>
      </c>
    </row>
    <row r="31" spans="1:2" ht="39.6" x14ac:dyDescent="0.25">
      <c r="A31" s="294" t="s">
        <v>82</v>
      </c>
      <c r="B31" s="676">
        <v>106.4</v>
      </c>
    </row>
    <row r="32" spans="1:2" x14ac:dyDescent="0.25">
      <c r="B32" s="64"/>
    </row>
  </sheetData>
  <mergeCells count="1">
    <mergeCell ref="A1:B1"/>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01'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zoomScaleNormal="100" workbookViewId="0">
      <selection activeCell="N9" sqref="N9"/>
    </sheetView>
  </sheetViews>
  <sheetFormatPr defaultColWidth="8.88671875" defaultRowHeight="13.2" x14ac:dyDescent="0.25"/>
  <cols>
    <col min="1" max="1" width="39.6640625" style="20" customWidth="1"/>
    <col min="2" max="2" width="24.5546875" style="20" customWidth="1"/>
    <col min="3" max="3" width="24.44140625" style="20" customWidth="1"/>
    <col min="4" max="16384" width="8.88671875" style="20"/>
  </cols>
  <sheetData>
    <row r="1" spans="1:3" ht="28.2" customHeight="1" x14ac:dyDescent="0.25">
      <c r="A1" s="590" t="s">
        <v>497</v>
      </c>
      <c r="B1" s="590"/>
      <c r="C1" s="590"/>
    </row>
    <row r="2" spans="1:3" ht="14.25" x14ac:dyDescent="0.2">
      <c r="A2" s="29"/>
    </row>
    <row r="3" spans="1:3" x14ac:dyDescent="0.25">
      <c r="A3" s="589" t="s">
        <v>90</v>
      </c>
      <c r="B3" s="589"/>
      <c r="C3" s="589"/>
    </row>
    <row r="4" spans="1:3" x14ac:dyDescent="0.25">
      <c r="A4" s="575"/>
      <c r="B4" s="587" t="s">
        <v>529</v>
      </c>
      <c r="C4" s="588"/>
    </row>
    <row r="5" spans="1:3" ht="39.6" x14ac:dyDescent="0.25">
      <c r="A5" s="591"/>
      <c r="B5" s="313" t="s">
        <v>35</v>
      </c>
      <c r="C5" s="314" t="s">
        <v>532</v>
      </c>
    </row>
    <row r="6" spans="1:3" x14ac:dyDescent="0.25">
      <c r="A6" s="24" t="s">
        <v>63</v>
      </c>
      <c r="B6" s="485">
        <v>14674.6</v>
      </c>
      <c r="C6" s="486">
        <v>46.6</v>
      </c>
    </row>
    <row r="7" spans="1:3" x14ac:dyDescent="0.25">
      <c r="A7" s="265" t="s">
        <v>443</v>
      </c>
      <c r="B7" s="485">
        <v>13495.8</v>
      </c>
      <c r="C7" s="486">
        <v>44.1</v>
      </c>
    </row>
    <row r="8" spans="1:3" x14ac:dyDescent="0.25">
      <c r="A8" s="27" t="s">
        <v>64</v>
      </c>
      <c r="B8" s="485">
        <v>56.6</v>
      </c>
      <c r="C8" s="486">
        <v>134.6</v>
      </c>
    </row>
    <row r="9" spans="1:3" ht="26.4" x14ac:dyDescent="0.25">
      <c r="A9" s="27" t="s">
        <v>65</v>
      </c>
      <c r="B9" s="485">
        <v>1122.2</v>
      </c>
      <c r="C9" s="486">
        <v>128.9</v>
      </c>
    </row>
    <row r="10" spans="1:3" x14ac:dyDescent="0.25">
      <c r="A10" s="24" t="s">
        <v>66</v>
      </c>
      <c r="B10" s="485">
        <v>79580.100000000006</v>
      </c>
      <c r="C10" s="486">
        <v>98.1</v>
      </c>
    </row>
    <row r="11" spans="1:3" x14ac:dyDescent="0.25">
      <c r="A11" s="76" t="s">
        <v>67</v>
      </c>
      <c r="B11" s="487">
        <v>5142.1000000000004</v>
      </c>
      <c r="C11" s="488">
        <v>141.19999999999999</v>
      </c>
    </row>
    <row r="12" spans="1:3" x14ac:dyDescent="0.25">
      <c r="A12" s="76" t="s">
        <v>68</v>
      </c>
      <c r="B12" s="485">
        <v>103.8</v>
      </c>
      <c r="C12" s="677">
        <v>182.5</v>
      </c>
    </row>
    <row r="13" spans="1:3" x14ac:dyDescent="0.25">
      <c r="A13" s="88" t="s">
        <v>83</v>
      </c>
      <c r="B13" s="485">
        <v>25.4</v>
      </c>
      <c r="C13" s="486">
        <v>148.69999999999999</v>
      </c>
    </row>
    <row r="14" spans="1:3" x14ac:dyDescent="0.25">
      <c r="A14" s="76" t="s">
        <v>84</v>
      </c>
      <c r="B14" s="485">
        <v>24.4</v>
      </c>
      <c r="C14" s="678" t="s">
        <v>602</v>
      </c>
    </row>
    <row r="15" spans="1:3" x14ac:dyDescent="0.25">
      <c r="A15" s="76" t="s">
        <v>85</v>
      </c>
      <c r="B15" s="485">
        <v>0.7</v>
      </c>
      <c r="C15" s="486">
        <v>115.5</v>
      </c>
    </row>
    <row r="16" spans="1:3" ht="52.8" x14ac:dyDescent="0.25">
      <c r="A16" s="76" t="s">
        <v>69</v>
      </c>
      <c r="B16" s="485">
        <v>244.1</v>
      </c>
      <c r="C16" s="486">
        <v>39.700000000000003</v>
      </c>
    </row>
    <row r="17" spans="1:3" ht="15.6" customHeight="1" x14ac:dyDescent="0.25">
      <c r="A17" s="76" t="s">
        <v>70</v>
      </c>
      <c r="B17" s="485">
        <v>213.2</v>
      </c>
      <c r="C17" s="486">
        <v>100.6</v>
      </c>
    </row>
    <row r="18" spans="1:3" ht="26.4" x14ac:dyDescent="0.25">
      <c r="A18" s="76" t="s">
        <v>71</v>
      </c>
      <c r="B18" s="485">
        <v>49.6</v>
      </c>
      <c r="C18" s="486">
        <v>82.4</v>
      </c>
    </row>
    <row r="19" spans="1:3" x14ac:dyDescent="0.25">
      <c r="A19" s="88" t="s">
        <v>72</v>
      </c>
      <c r="B19" s="485">
        <v>26226.7</v>
      </c>
      <c r="C19" s="486">
        <v>157.4</v>
      </c>
    </row>
    <row r="20" spans="1:3" ht="26.4" x14ac:dyDescent="0.25">
      <c r="A20" s="76" t="s">
        <v>73</v>
      </c>
      <c r="B20" s="485">
        <v>32645.599999999999</v>
      </c>
      <c r="C20" s="486">
        <v>70.8</v>
      </c>
    </row>
    <row r="21" spans="1:3" ht="26.4" x14ac:dyDescent="0.25">
      <c r="A21" s="76" t="s">
        <v>74</v>
      </c>
      <c r="B21" s="485">
        <v>3488.1</v>
      </c>
      <c r="C21" s="486">
        <v>83.4</v>
      </c>
    </row>
    <row r="22" spans="1:3" ht="28.2" customHeight="1" x14ac:dyDescent="0.25">
      <c r="A22" s="229" t="s">
        <v>75</v>
      </c>
      <c r="B22" s="485">
        <v>1574.6</v>
      </c>
      <c r="C22" s="486">
        <v>120.5</v>
      </c>
    </row>
    <row r="23" spans="1:3" x14ac:dyDescent="0.25">
      <c r="A23" s="76" t="s">
        <v>86</v>
      </c>
      <c r="B23" s="485">
        <v>2162.1999999999998</v>
      </c>
      <c r="C23" s="486">
        <v>87.7</v>
      </c>
    </row>
    <row r="24" spans="1:3" ht="28.95" customHeight="1" x14ac:dyDescent="0.25">
      <c r="A24" s="88" t="s">
        <v>76</v>
      </c>
      <c r="B24" s="485">
        <v>2805.9</v>
      </c>
      <c r="C24" s="486">
        <v>156.30000000000001</v>
      </c>
    </row>
    <row r="25" spans="1:3" ht="26.4" x14ac:dyDescent="0.25">
      <c r="A25" s="76" t="s">
        <v>77</v>
      </c>
      <c r="B25" s="485">
        <v>160.4</v>
      </c>
      <c r="C25" s="678" t="s">
        <v>607</v>
      </c>
    </row>
    <row r="26" spans="1:3" ht="26.4" x14ac:dyDescent="0.25">
      <c r="A26" s="76" t="s">
        <v>87</v>
      </c>
      <c r="B26" s="485">
        <v>1281.5</v>
      </c>
      <c r="C26" s="486">
        <v>103.1</v>
      </c>
    </row>
    <row r="27" spans="1:3" ht="26.4" x14ac:dyDescent="0.25">
      <c r="A27" s="229" t="s">
        <v>78</v>
      </c>
      <c r="B27" s="485">
        <v>1161.3</v>
      </c>
      <c r="C27" s="486">
        <v>114.2</v>
      </c>
    </row>
    <row r="28" spans="1:3" ht="26.4" x14ac:dyDescent="0.25">
      <c r="A28" s="76" t="s">
        <v>88</v>
      </c>
      <c r="B28" s="485">
        <v>707.6</v>
      </c>
      <c r="C28" s="679" t="s">
        <v>454</v>
      </c>
    </row>
    <row r="29" spans="1:3" ht="26.4" x14ac:dyDescent="0.25">
      <c r="A29" s="76" t="s">
        <v>89</v>
      </c>
      <c r="B29" s="485">
        <v>31.5</v>
      </c>
      <c r="C29" s="678" t="s">
        <v>600</v>
      </c>
    </row>
    <row r="30" spans="1:3" x14ac:dyDescent="0.25">
      <c r="A30" s="76" t="s">
        <v>79</v>
      </c>
      <c r="B30" s="485">
        <v>184.6</v>
      </c>
      <c r="C30" s="678" t="s">
        <v>447</v>
      </c>
    </row>
    <row r="31" spans="1:3" ht="13.2" customHeight="1" x14ac:dyDescent="0.25">
      <c r="A31" s="76" t="s">
        <v>80</v>
      </c>
      <c r="B31" s="485">
        <v>728.3</v>
      </c>
      <c r="C31" s="486">
        <v>103.6</v>
      </c>
    </row>
    <row r="32" spans="1:3" ht="39.6" x14ac:dyDescent="0.25">
      <c r="A32" s="24" t="s">
        <v>81</v>
      </c>
      <c r="B32" s="485">
        <v>8073.2</v>
      </c>
      <c r="C32" s="486">
        <v>121.4</v>
      </c>
    </row>
    <row r="33" spans="1:3" ht="52.8" x14ac:dyDescent="0.25">
      <c r="A33" s="264" t="s">
        <v>82</v>
      </c>
      <c r="B33" s="489">
        <v>1952.6</v>
      </c>
      <c r="C33" s="490">
        <v>124.6</v>
      </c>
    </row>
    <row r="34" spans="1:3" x14ac:dyDescent="0.25">
      <c r="B34" s="64"/>
      <c r="C34" s="64"/>
    </row>
    <row r="35" spans="1:3" x14ac:dyDescent="0.25">
      <c r="B35" s="64"/>
      <c r="C35" s="64"/>
    </row>
    <row r="36" spans="1:3" x14ac:dyDescent="0.25">
      <c r="C36" s="64"/>
    </row>
    <row r="37" spans="1:3" x14ac:dyDescent="0.25">
      <c r="C37" s="64"/>
    </row>
    <row r="38" spans="1:3" x14ac:dyDescent="0.25">
      <c r="C38" s="64"/>
    </row>
  </sheetData>
  <mergeCells count="4">
    <mergeCell ref="B4:C4"/>
    <mergeCell ref="A3:C3"/>
    <mergeCell ref="A1:C1"/>
    <mergeCell ref="A4:A5"/>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01'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46</vt:i4>
      </vt:variant>
    </vt:vector>
  </HeadingPairs>
  <TitlesOfParts>
    <vt:vector size="46"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Клепова И. Г.</cp:lastModifiedBy>
  <cp:lastPrinted>2023-03-09T05:45:30Z</cp:lastPrinted>
  <dcterms:created xsi:type="dcterms:W3CDTF">2021-09-29T03:52:36Z</dcterms:created>
  <dcterms:modified xsi:type="dcterms:W3CDTF">2023-03-10T09:09:03Z</dcterms:modified>
</cp:coreProperties>
</file>